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rc\Downloads\"/>
    </mc:Choice>
  </mc:AlternateContent>
  <bookViews>
    <workbookView xWindow="0" yWindow="7695" windowWidth="8460" windowHeight="7170" activeTab="3"/>
  </bookViews>
  <sheets>
    <sheet name="1.TEST" sheetId="1" r:id="rId1"/>
    <sheet name="2.TEST" sheetId="2" r:id="rId2"/>
    <sheet name="3. TEST" sheetId="6" r:id="rId3"/>
    <sheet name="TOPLAM" sheetId="4" r:id="rId4"/>
  </sheets>
  <calcPr calcId="162913"/>
</workbook>
</file>

<file path=xl/calcChain.xml><?xml version="1.0" encoding="utf-8"?>
<calcChain xmlns="http://schemas.openxmlformats.org/spreadsheetml/2006/main">
  <c r="I8" i="4" l="1"/>
  <c r="I5" i="4"/>
  <c r="I62" i="4"/>
  <c r="I10" i="4"/>
  <c r="I36" i="4"/>
  <c r="I7" i="4"/>
  <c r="I6" i="4"/>
  <c r="I11" i="4"/>
  <c r="I61" i="4"/>
  <c r="I60" i="4"/>
  <c r="I55" i="4"/>
  <c r="I51" i="4"/>
  <c r="I48" i="4"/>
  <c r="I40" i="4"/>
  <c r="I35" i="4"/>
  <c r="I32" i="4"/>
  <c r="I28" i="4"/>
  <c r="I26" i="4"/>
  <c r="I23" i="4"/>
  <c r="I24" i="4"/>
  <c r="I22" i="4"/>
  <c r="I20" i="4"/>
  <c r="I19" i="4"/>
  <c r="I17" i="4"/>
  <c r="I16" i="4"/>
  <c r="I15" i="4"/>
  <c r="I12" i="4"/>
  <c r="I13" i="4"/>
  <c r="I14" i="4"/>
  <c r="I18" i="4"/>
  <c r="I21" i="4"/>
  <c r="I25" i="4"/>
  <c r="I30" i="4"/>
  <c r="I27" i="4"/>
  <c r="I29" i="4"/>
  <c r="I33" i="4"/>
  <c r="I31" i="4"/>
  <c r="I37" i="4"/>
  <c r="I34" i="4"/>
  <c r="I39" i="4"/>
  <c r="I38" i="4"/>
  <c r="I41" i="4"/>
  <c r="I43" i="4"/>
  <c r="I42" i="4"/>
  <c r="I44" i="4"/>
  <c r="I46" i="4"/>
  <c r="I45" i="4"/>
  <c r="I47" i="4"/>
  <c r="I49" i="4"/>
  <c r="I50" i="4"/>
  <c r="I52" i="4"/>
  <c r="I57" i="4"/>
  <c r="I53" i="4"/>
  <c r="I54" i="4"/>
  <c r="I56" i="4"/>
  <c r="I58" i="4"/>
  <c r="I59" i="4"/>
  <c r="I9" i="4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1" i="6"/>
  <c r="H22" i="6"/>
  <c r="H23" i="6"/>
  <c r="H20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51" i="1"/>
  <c r="H52" i="1"/>
  <c r="H53" i="1"/>
  <c r="H54" i="1"/>
  <c r="H4" i="2"/>
  <c r="H7" i="2"/>
  <c r="H8" i="2"/>
  <c r="H6" i="2"/>
  <c r="H10" i="2"/>
  <c r="H44" i="2"/>
  <c r="H9" i="2"/>
  <c r="H12" i="2"/>
  <c r="H11" i="2"/>
  <c r="H13" i="2"/>
  <c r="H14" i="2"/>
  <c r="H16" i="2"/>
  <c r="H15" i="2"/>
  <c r="H18" i="2"/>
  <c r="H20" i="2"/>
  <c r="H23" i="2"/>
  <c r="H17" i="2"/>
  <c r="H22" i="2"/>
  <c r="H19" i="2"/>
  <c r="H24" i="2"/>
  <c r="H21" i="2"/>
  <c r="H25" i="2"/>
  <c r="H26" i="2"/>
  <c r="H28" i="2"/>
  <c r="H31" i="2"/>
  <c r="H27" i="2"/>
  <c r="H30" i="2"/>
  <c r="H32" i="2"/>
  <c r="H29" i="2"/>
  <c r="H33" i="2"/>
  <c r="H34" i="2"/>
  <c r="H36" i="2"/>
  <c r="H35" i="2"/>
  <c r="H41" i="2"/>
  <c r="H37" i="2"/>
  <c r="H38" i="2"/>
  <c r="H39" i="2"/>
  <c r="H40" i="2"/>
  <c r="H42" i="2"/>
  <c r="H43" i="2"/>
  <c r="H5" i="2"/>
  <c r="H4" i="1"/>
  <c r="H5" i="1"/>
  <c r="H6" i="1"/>
  <c r="H7" i="1"/>
  <c r="H9" i="1"/>
  <c r="H8" i="1"/>
  <c r="H10" i="1"/>
  <c r="H12" i="1"/>
  <c r="H13" i="1"/>
  <c r="H17" i="1"/>
  <c r="H18" i="1"/>
  <c r="H15" i="1"/>
  <c r="H20" i="1"/>
  <c r="H22" i="1"/>
  <c r="H30" i="1"/>
  <c r="H11" i="1"/>
  <c r="H19" i="1"/>
  <c r="H14" i="1"/>
  <c r="H23" i="1"/>
  <c r="H16" i="1"/>
  <c r="H21" i="1"/>
  <c r="H35" i="1"/>
  <c r="H28" i="1"/>
  <c r="H44" i="1"/>
  <c r="H26" i="1"/>
  <c r="H38" i="1"/>
  <c r="H32" i="1"/>
  <c r="H24" i="1"/>
  <c r="H29" i="1"/>
  <c r="H27" i="1"/>
  <c r="H31" i="1"/>
  <c r="H33" i="1"/>
  <c r="H25" i="1"/>
  <c r="H34" i="1"/>
  <c r="H49" i="1"/>
  <c r="H36" i="1"/>
  <c r="H37" i="1"/>
  <c r="H39" i="1"/>
  <c r="H40" i="1"/>
  <c r="H41" i="1"/>
  <c r="H42" i="1"/>
  <c r="H43" i="1"/>
  <c r="H45" i="1"/>
  <c r="H47" i="1"/>
  <c r="H46" i="1"/>
  <c r="H48" i="1"/>
  <c r="H50" i="1"/>
</calcChain>
</file>

<file path=xl/sharedStrings.xml><?xml version="1.0" encoding="utf-8"?>
<sst xmlns="http://schemas.openxmlformats.org/spreadsheetml/2006/main" count="777" uniqueCount="101">
  <si>
    <t>ŞEFİK ÇAKMAK</t>
  </si>
  <si>
    <t>ENES GÖK</t>
  </si>
  <si>
    <t>MİRAÇ CAN ALKAYA</t>
  </si>
  <si>
    <t>DENİZHAN AYDIN</t>
  </si>
  <si>
    <t>HAMZA MERT AVUNDUK</t>
  </si>
  <si>
    <t>SERKAN ÖZDEMİR</t>
  </si>
  <si>
    <t>MUHAMMET ENSAR İKBALKUŞ</t>
  </si>
  <si>
    <t>MEHMET ŞEKER DEDE</t>
  </si>
  <si>
    <t>AHMET EREN SAVAŞ</t>
  </si>
  <si>
    <t>BARIŞ ERTÜRK / EMRE KUBİLAY OĞUZ</t>
  </si>
  <si>
    <t>OĞUZ OKANSU / CEM AVAT</t>
  </si>
  <si>
    <t>EMİR SAYGILI / BORA ÖZGE</t>
  </si>
  <si>
    <t>HİLAL KAYA</t>
  </si>
  <si>
    <t>ŞEVVAL KOÇ / MİRAY KASAP</t>
  </si>
  <si>
    <t>FUAD RAFAİL</t>
  </si>
  <si>
    <t>SELAHATTİN GÜRSOY</t>
  </si>
  <si>
    <t>NİSA ARICI</t>
  </si>
  <si>
    <t>EDANUR GÖNEÇ</t>
  </si>
  <si>
    <t>BERRE BALTAOĞLU</t>
  </si>
  <si>
    <t>AYŞENUR YILMAZ</t>
  </si>
  <si>
    <t>LATİF KAAN TÜRKOĞLU</t>
  </si>
  <si>
    <t>OĞUZHAN ÖZTÜRK / TUNAHAN ALBAYRAK</t>
  </si>
  <si>
    <t>TOLGA ÖNAL / MURAT EMRE AYDIN</t>
  </si>
  <si>
    <t>SALİH ÇETİNER / EMİR KAAN DEMİRER</t>
  </si>
  <si>
    <t>AZRA ALKAN</t>
  </si>
  <si>
    <t>İPEK BEŞLİ</t>
  </si>
  <si>
    <t>KAAN BAĞ</t>
  </si>
  <si>
    <t>ÖMER SEFA POLAT</t>
  </si>
  <si>
    <t>EMRE FAİK AÇAR</t>
  </si>
  <si>
    <t>SEDEF ÖZALP</t>
  </si>
  <si>
    <t>GE</t>
  </si>
  <si>
    <t>1X</t>
  </si>
  <si>
    <t>2-</t>
  </si>
  <si>
    <t>GK</t>
  </si>
  <si>
    <t>E</t>
  </si>
  <si>
    <t>K</t>
  </si>
  <si>
    <t>YE</t>
  </si>
  <si>
    <t>YK</t>
  </si>
  <si>
    <t>ÜE</t>
  </si>
  <si>
    <t>ÜK</t>
  </si>
  <si>
    <t>HKÜE</t>
  </si>
  <si>
    <t>HKÜK</t>
  </si>
  <si>
    <t>HKE</t>
  </si>
  <si>
    <t>ADANA</t>
  </si>
  <si>
    <t>FENERBAHÇE</t>
  </si>
  <si>
    <t>FETHİYE</t>
  </si>
  <si>
    <t>GALATASARAY</t>
  </si>
  <si>
    <t>SAKARYA</t>
  </si>
  <si>
    <t>ŞİŞECAM</t>
  </si>
  <si>
    <t>TUVANA SU DİKBAYIR</t>
  </si>
  <si>
    <t>HAKAN  / KAĞAN ALAYBEYOĞLU</t>
  </si>
  <si>
    <t>ÇAĞATAY ÜRDEM / OĞUZHAN ACAR</t>
  </si>
  <si>
    <t>OKAN EMANET / EREN  KANIBELLİ</t>
  </si>
  <si>
    <t>TOLGA ŞAHİNOĞLU / ONAT KAZAKLI</t>
  </si>
  <si>
    <t>HALİL GÜZELBAY / MEHMET ÇAPANOĞLU</t>
  </si>
  <si>
    <t>ALİHAN SUNGURLU / UTKU  KANIBELLİ</t>
  </si>
  <si>
    <t>İSMAİL BEKİROĞLU / İNANÇ ŞAHİN</t>
  </si>
  <si>
    <t>GÖKHAN GÜVEN / ERENCAN ASLAN</t>
  </si>
  <si>
    <t>BİLAL KARADEMİR / KEMAL ÖZDEMİR</t>
  </si>
  <si>
    <t>MİLLİ TAKIM 3. SEÇME YARIŞI KÖYCEĞİZ</t>
  </si>
  <si>
    <t>NADİR ŞAHİN (72)</t>
  </si>
  <si>
    <t>FATİH ÜNSAL (74)</t>
  </si>
  <si>
    <t>UĞUR ÖZCAN(72,1)</t>
  </si>
  <si>
    <t>BAYRAM SÖNMEZ (72,3)</t>
  </si>
  <si>
    <t>ENES YENİPAZARLI(72,3)</t>
  </si>
  <si>
    <t>NAİM TALHA GÜNEŞ (72,6)</t>
  </si>
  <si>
    <t>SABRİ SEVNİŞ(73,8)</t>
  </si>
  <si>
    <t>PETEK HEPSAĞ</t>
  </si>
  <si>
    <t>MERVENUR USLU(57,3)</t>
  </si>
  <si>
    <t>SUBİYE AYDAL(59,3)</t>
  </si>
  <si>
    <t>CANER BAŞARAN / MERT ALİ DAĞLI</t>
  </si>
  <si>
    <t>CANER BAŞARAN / MEHMET ŞEKER DEDE</t>
  </si>
  <si>
    <t>2X</t>
  </si>
  <si>
    <t>DENİZHAN AYDIN / MERT AVUNDUK</t>
  </si>
  <si>
    <t>BAYRAM SÖNMEZ  / ENES YENİPAZARLI</t>
  </si>
  <si>
    <t>HKE/HKÜE</t>
  </si>
  <si>
    <t>FUAD RAFAİL / SELAHATTİN GÜRSOY</t>
  </si>
  <si>
    <t>UĞUR ÖZCAN / EMRE HAYMANA</t>
  </si>
  <si>
    <t>2. SONUÇ</t>
  </si>
  <si>
    <t>DİLARA KARACA</t>
  </si>
  <si>
    <t>HK</t>
  </si>
  <si>
    <t>NADİR ŞAHİN (73,2)</t>
  </si>
  <si>
    <t>UĞUR ÖZCAN(73,1) / EMRE HAYMANA(74,5)</t>
  </si>
  <si>
    <t>SABRİ SEVNİŞ(74,1)</t>
  </si>
  <si>
    <t>SUBİYE AYDAL(59,7)</t>
  </si>
  <si>
    <t>MERVE NUR USLU(57,8)</t>
  </si>
  <si>
    <t>BAYRAM SÖNMEZ(72,2)/NAİM GÜNEŞ(73,2)</t>
  </si>
  <si>
    <t>OĞUZHAN ÖZTÜRK/TUNAHAN ALBAYRAK</t>
  </si>
  <si>
    <t>3. SONUÇ</t>
  </si>
  <si>
    <t>1.SONUÇ</t>
  </si>
  <si>
    <t>1. TEST</t>
  </si>
  <si>
    <t>2. TEST</t>
  </si>
  <si>
    <t>3. TEST</t>
  </si>
  <si>
    <t>ORTALAMA</t>
  </si>
  <si>
    <t>SIRA</t>
  </si>
  <si>
    <t>KULÜP</t>
  </si>
  <si>
    <t>KATAGORİ</t>
  </si>
  <si>
    <t>SPORCU</t>
  </si>
  <si>
    <t>3. MİLLİ TAKIM SEÇMESİ KÖYCEĞİZ</t>
  </si>
  <si>
    <t>22-23 ŞUBAT 2018</t>
  </si>
  <si>
    <t>T.S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</si>
</sst>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sz val="11"/>
      <color rgb="FF00000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/>
    <xf numFmtId="0" fontId="0" fillId="0" borderId="10" xfId="0" applyFont="1" applyBorder="1" applyAlignment="1"/>
    <xf numFmtId="0" fontId="19" fillId="0" borderId="10" xfId="41" applyFont="1" applyBorder="1" applyAlignment="1">
      <alignment horizontal="center"/>
    </xf>
    <xf numFmtId="0" fontId="19" fillId="0" borderId="0" xfId="41" applyFont="1" applyBorder="1" applyAlignment="1">
      <alignment horizontal="center"/>
    </xf>
    <xf numFmtId="0" fontId="19" fillId="0" borderId="0" xfId="41" applyFont="1" applyBorder="1" applyAlignment="1">
      <alignment horizontal="right"/>
    </xf>
    <xf numFmtId="20" fontId="0" fillId="0" borderId="10" xfId="0" applyNumberFormat="1" applyFont="1" applyBorder="1" applyAlignment="1"/>
    <xf numFmtId="47" fontId="0" fillId="0" borderId="10" xfId="0" applyNumberFormat="1" applyFont="1" applyBorder="1" applyAlignment="1"/>
    <xf numFmtId="164" fontId="0" fillId="0" borderId="10" xfId="0" applyNumberFormat="1" applyFont="1" applyBorder="1" applyAlignment="1"/>
    <xf numFmtId="0" fontId="19" fillId="0" borderId="11" xfId="41" applyFont="1" applyFill="1" applyBorder="1" applyAlignment="1">
      <alignment horizontal="center"/>
    </xf>
    <xf numFmtId="47" fontId="0" fillId="0" borderId="0" xfId="0" applyNumberFormat="1" applyFont="1" applyAlignment="1"/>
    <xf numFmtId="0" fontId="20" fillId="0" borderId="0" xfId="0" applyFont="1" applyAlignment="1"/>
    <xf numFmtId="14" fontId="20" fillId="0" borderId="0" xfId="0" applyNumberFormat="1" applyFont="1" applyAlignment="1"/>
    <xf numFmtId="0" fontId="15" fillId="0" borderId="0" xfId="0" applyFont="1" applyAlignment="1"/>
    <xf numFmtId="14" fontId="15" fillId="0" borderId="0" xfId="0" applyNumberFormat="1" applyFont="1" applyAlignment="1"/>
    <xf numFmtId="0" fontId="17" fillId="0" borderId="10" xfId="41" applyFont="1" applyBorder="1" applyAlignment="1">
      <alignment horizontal="center"/>
    </xf>
    <xf numFmtId="164" fontId="17" fillId="0" borderId="10" xfId="41" applyNumberFormat="1" applyFont="1" applyBorder="1" applyAlignment="1">
      <alignment horizontal="center"/>
    </xf>
    <xf numFmtId="0" fontId="17" fillId="0" borderId="10" xfId="41" applyFont="1" applyFill="1" applyBorder="1" applyAlignment="1">
      <alignment horizontal="center"/>
    </xf>
    <xf numFmtId="0" fontId="17" fillId="0" borderId="0" xfId="41" applyFont="1" applyBorder="1" applyAlignment="1">
      <alignment horizontal="center"/>
    </xf>
    <xf numFmtId="0" fontId="17" fillId="0" borderId="0" xfId="41" applyFont="1" applyBorder="1" applyAlignment="1">
      <alignment horizontal="right"/>
    </xf>
    <xf numFmtId="0" fontId="21" fillId="0" borderId="10" xfId="41" applyFont="1" applyBorder="1" applyAlignment="1">
      <alignment horizontal="center"/>
    </xf>
    <xf numFmtId="20" fontId="17" fillId="0" borderId="10" xfId="41" applyNumberFormat="1" applyFont="1" applyBorder="1" applyAlignment="1">
      <alignment horizontal="center"/>
    </xf>
    <xf numFmtId="0" fontId="17" fillId="0" borderId="0" xfId="41" applyFont="1" applyBorder="1" applyAlignment="1"/>
    <xf numFmtId="47" fontId="0" fillId="0" borderId="0" xfId="0" applyNumberFormat="1" applyAlignme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47" fontId="22" fillId="0" borderId="10" xfId="0" applyNumberFormat="1" applyFont="1" applyBorder="1" applyAlignment="1">
      <alignment horizontal="center"/>
    </xf>
    <xf numFmtId="0" fontId="22" fillId="0" borderId="10" xfId="0" applyFont="1" applyBorder="1"/>
    <xf numFmtId="0" fontId="23" fillId="0" borderId="10" xfId="0" applyFont="1" applyBorder="1" applyAlignment="1">
      <alignment horizontal="center"/>
    </xf>
    <xf numFmtId="47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15" fillId="0" borderId="0" xfId="0" applyFont="1" applyAlignment="1">
      <alignment horizontal="center"/>
    </xf>
  </cellXfs>
  <cellStyles count="43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 2" xfId="42"/>
    <cellStyle name="Bağlı Hücre" xfId="11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Çıkış" xfId="9" builtinId="21" customBuiltin="1"/>
    <cellStyle name="Giriş" xfId="8" builtinId="20" customBuiltin="1"/>
    <cellStyle name="Hesaplama" xfId="10" builtinId="22" customBuiltin="1"/>
    <cellStyle name="İşaretli Hücre" xfId="12" builtinId="23" customBuiltin="1"/>
    <cellStyle name="İyi" xfId="5" builtinId="26" customBuiltin="1"/>
    <cellStyle name="Kötü" xfId="6" builtinId="27" customBuiltin="1"/>
    <cellStyle name="Normal" xfId="0" builtinId="0"/>
    <cellStyle name="Normal 2" xfId="41"/>
    <cellStyle name="Not" xfId="14" builtinId="10" customBuiltin="1"/>
    <cellStyle name="Nötr" xfId="7" builtinId="28" customBuiltin="1"/>
    <cellStyle name="Toplam" xfId="16" builtinId="25" customBuiltin="1"/>
    <cellStyle name="Uyarı Metni" xfId="13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A9" sqref="A9:XFD9"/>
    </sheetView>
  </sheetViews>
  <sheetFormatPr defaultRowHeight="15" x14ac:dyDescent="0.25"/>
  <cols>
    <col min="1" max="1" width="3" style="1" bestFit="1" customWidth="1"/>
    <col min="2" max="2" width="11.42578125" style="1" bestFit="1" customWidth="1"/>
    <col min="3" max="3" width="3" style="1" bestFit="1" customWidth="1"/>
    <col min="4" max="4" width="5.28515625" style="1" bestFit="1" customWidth="1"/>
    <col min="5" max="5" width="39.28515625" style="1" bestFit="1" customWidth="1"/>
    <col min="6" max="6" width="5.5703125" style="1" bestFit="1" customWidth="1"/>
    <col min="7" max="7" width="10.7109375" style="1" bestFit="1" customWidth="1"/>
    <col min="8" max="8" width="8.42578125" style="1" bestFit="1" customWidth="1"/>
    <col min="9" max="16384" width="9.140625" style="1"/>
  </cols>
  <sheetData>
    <row r="1" spans="1:9" s="13" customFormat="1" ht="15.75" x14ac:dyDescent="0.25">
      <c r="B1" s="12">
        <v>43153</v>
      </c>
      <c r="C1" s="11"/>
      <c r="D1" s="11"/>
      <c r="E1" s="11" t="s">
        <v>59</v>
      </c>
    </row>
    <row r="2" spans="1:9" s="13" customFormat="1" x14ac:dyDescent="0.25">
      <c r="E2" s="13" t="s">
        <v>89</v>
      </c>
    </row>
    <row r="4" spans="1:9" x14ac:dyDescent="0.25">
      <c r="A4" s="20">
        <v>1</v>
      </c>
      <c r="B4" s="20" t="s">
        <v>44</v>
      </c>
      <c r="C4" s="20" t="s">
        <v>32</v>
      </c>
      <c r="D4" s="20" t="s">
        <v>34</v>
      </c>
      <c r="E4" s="15" t="s">
        <v>53</v>
      </c>
      <c r="F4" s="21">
        <v>0</v>
      </c>
      <c r="G4" s="7">
        <v>9.7983796296296308E-3</v>
      </c>
      <c r="H4" s="8">
        <f t="shared" ref="H4:H50" si="0">G4-F4</f>
        <v>9.7983796296296308E-3</v>
      </c>
      <c r="I4" s="10"/>
    </row>
    <row r="5" spans="1:9" x14ac:dyDescent="0.25">
      <c r="A5" s="20">
        <v>2</v>
      </c>
      <c r="B5" s="20" t="s">
        <v>44</v>
      </c>
      <c r="C5" s="20" t="s">
        <v>32</v>
      </c>
      <c r="D5" s="20" t="s">
        <v>38</v>
      </c>
      <c r="E5" s="15" t="s">
        <v>56</v>
      </c>
      <c r="F5" s="21">
        <v>1.38888888888889E-3</v>
      </c>
      <c r="G5" s="7">
        <v>1.1264583333333333E-2</v>
      </c>
      <c r="H5" s="8">
        <f t="shared" si="0"/>
        <v>9.8756944444444439E-3</v>
      </c>
      <c r="I5" s="10"/>
    </row>
    <row r="6" spans="1:9" x14ac:dyDescent="0.25">
      <c r="A6" s="20">
        <v>3</v>
      </c>
      <c r="B6" s="20" t="s">
        <v>46</v>
      </c>
      <c r="C6" s="20" t="s">
        <v>32</v>
      </c>
      <c r="D6" s="20" t="s">
        <v>38</v>
      </c>
      <c r="E6" s="15" t="s">
        <v>55</v>
      </c>
      <c r="F6" s="21">
        <v>2.0833333333333298E-3</v>
      </c>
      <c r="G6" s="7">
        <v>1.1987037037037037E-2</v>
      </c>
      <c r="H6" s="8">
        <f t="shared" si="0"/>
        <v>9.903703703703708E-3</v>
      </c>
      <c r="I6" s="10"/>
    </row>
    <row r="7" spans="1:9" x14ac:dyDescent="0.25">
      <c r="A7" s="20">
        <v>4</v>
      </c>
      <c r="B7" s="20" t="s">
        <v>46</v>
      </c>
      <c r="C7" s="20" t="s">
        <v>32</v>
      </c>
      <c r="D7" s="20" t="s">
        <v>30</v>
      </c>
      <c r="E7" s="15" t="s">
        <v>9</v>
      </c>
      <c r="F7" s="21">
        <v>2.7777777777777801E-3</v>
      </c>
      <c r="G7" s="7">
        <v>1.2769907407407405E-2</v>
      </c>
      <c r="H7" s="8">
        <f t="shared" si="0"/>
        <v>9.9921296296296251E-3</v>
      </c>
      <c r="I7" s="10"/>
    </row>
    <row r="8" spans="1:9" x14ac:dyDescent="0.25">
      <c r="A8" s="20">
        <v>5</v>
      </c>
      <c r="B8" s="20" t="s">
        <v>46</v>
      </c>
      <c r="C8" s="20" t="s">
        <v>32</v>
      </c>
      <c r="D8" s="20" t="s">
        <v>38</v>
      </c>
      <c r="E8" s="15" t="s">
        <v>58</v>
      </c>
      <c r="F8" s="21">
        <v>4.1666666666666701E-3</v>
      </c>
      <c r="G8" s="7">
        <v>1.427673611111111E-2</v>
      </c>
      <c r="H8" s="8">
        <f t="shared" si="0"/>
        <v>1.0110069444444439E-2</v>
      </c>
      <c r="I8" s="10"/>
    </row>
    <row r="9" spans="1:9" x14ac:dyDescent="0.25">
      <c r="A9" s="20">
        <v>6</v>
      </c>
      <c r="B9" s="20" t="s">
        <v>43</v>
      </c>
      <c r="C9" s="20" t="s">
        <v>32</v>
      </c>
      <c r="D9" s="20" t="s">
        <v>30</v>
      </c>
      <c r="E9" s="15" t="s">
        <v>54</v>
      </c>
      <c r="F9" s="21">
        <v>3.4722222222222199E-3</v>
      </c>
      <c r="G9" s="7">
        <v>1.3666435185185184E-2</v>
      </c>
      <c r="H9" s="8">
        <f t="shared" si="0"/>
        <v>1.0194212962962964E-2</v>
      </c>
      <c r="I9" s="10"/>
    </row>
    <row r="10" spans="1:9" x14ac:dyDescent="0.25">
      <c r="A10" s="20">
        <v>7</v>
      </c>
      <c r="B10" s="20" t="s">
        <v>44</v>
      </c>
      <c r="C10" s="20" t="s">
        <v>31</v>
      </c>
      <c r="D10" s="20" t="s">
        <v>34</v>
      </c>
      <c r="E10" s="15" t="s">
        <v>14</v>
      </c>
      <c r="F10" s="21">
        <v>4.8611111111111103E-3</v>
      </c>
      <c r="G10" s="7">
        <v>1.5085995370370369E-2</v>
      </c>
      <c r="H10" s="8">
        <f t="shared" si="0"/>
        <v>1.022488425925926E-2</v>
      </c>
      <c r="I10" s="10"/>
    </row>
    <row r="11" spans="1:9" x14ac:dyDescent="0.25">
      <c r="A11" s="20">
        <v>8</v>
      </c>
      <c r="B11" s="20" t="s">
        <v>44</v>
      </c>
      <c r="C11" s="20" t="s">
        <v>32</v>
      </c>
      <c r="D11" s="20" t="s">
        <v>30</v>
      </c>
      <c r="E11" s="15" t="s">
        <v>10</v>
      </c>
      <c r="F11" s="21">
        <v>1.1111111111111099E-2</v>
      </c>
      <c r="G11" s="7">
        <v>2.135648148148148E-2</v>
      </c>
      <c r="H11" s="8">
        <f t="shared" si="0"/>
        <v>1.024537037037038E-2</v>
      </c>
      <c r="I11" s="10"/>
    </row>
    <row r="12" spans="1:9" x14ac:dyDescent="0.25">
      <c r="A12" s="20">
        <v>9</v>
      </c>
      <c r="B12" s="20" t="s">
        <v>46</v>
      </c>
      <c r="C12" s="20" t="s">
        <v>31</v>
      </c>
      <c r="D12" s="20" t="s">
        <v>40</v>
      </c>
      <c r="E12" s="15" t="s">
        <v>64</v>
      </c>
      <c r="F12" s="21">
        <v>5.5555555555555601E-3</v>
      </c>
      <c r="G12" s="7">
        <v>1.5881828703703704E-2</v>
      </c>
      <c r="H12" s="8">
        <f t="shared" si="0"/>
        <v>1.0326273148148143E-2</v>
      </c>
      <c r="I12" s="10"/>
    </row>
    <row r="13" spans="1:9" x14ac:dyDescent="0.25">
      <c r="A13" s="20">
        <v>10</v>
      </c>
      <c r="B13" s="20" t="s">
        <v>46</v>
      </c>
      <c r="C13" s="20" t="s">
        <v>31</v>
      </c>
      <c r="D13" s="20" t="s">
        <v>42</v>
      </c>
      <c r="E13" s="15" t="s">
        <v>63</v>
      </c>
      <c r="F13" s="21">
        <v>6.2500000000000003E-3</v>
      </c>
      <c r="G13" s="7">
        <v>1.6630902777777779E-2</v>
      </c>
      <c r="H13" s="8">
        <f t="shared" si="0"/>
        <v>1.0380902777777779E-2</v>
      </c>
      <c r="I13" s="10"/>
    </row>
    <row r="14" spans="1:9" x14ac:dyDescent="0.25">
      <c r="A14" s="20">
        <v>11</v>
      </c>
      <c r="B14" s="20" t="s">
        <v>46</v>
      </c>
      <c r="C14" s="20" t="s">
        <v>32</v>
      </c>
      <c r="D14" s="20" t="s">
        <v>36</v>
      </c>
      <c r="E14" s="15" t="s">
        <v>51</v>
      </c>
      <c r="F14" s="21">
        <v>1.2500000000000001E-2</v>
      </c>
      <c r="G14" s="7">
        <v>2.2969907407407408E-2</v>
      </c>
      <c r="H14" s="8">
        <f t="shared" si="0"/>
        <v>1.0469907407407407E-2</v>
      </c>
      <c r="I14" s="10"/>
    </row>
    <row r="15" spans="1:9" x14ac:dyDescent="0.25">
      <c r="A15" s="20">
        <v>12</v>
      </c>
      <c r="B15" s="20" t="s">
        <v>44</v>
      </c>
      <c r="C15" s="20" t="s">
        <v>31</v>
      </c>
      <c r="D15" s="20" t="s">
        <v>42</v>
      </c>
      <c r="E15" s="15" t="s">
        <v>61</v>
      </c>
      <c r="F15" s="21">
        <v>8.3333333333333297E-3</v>
      </c>
      <c r="G15" s="7">
        <v>1.8821180555555556E-2</v>
      </c>
      <c r="H15" s="8">
        <f t="shared" si="0"/>
        <v>1.0487847222222227E-2</v>
      </c>
      <c r="I15" s="10"/>
    </row>
    <row r="16" spans="1:9" x14ac:dyDescent="0.25">
      <c r="A16" s="20">
        <v>13</v>
      </c>
      <c r="B16" s="20" t="s">
        <v>46</v>
      </c>
      <c r="C16" s="20" t="s">
        <v>32</v>
      </c>
      <c r="D16" s="20" t="s">
        <v>30</v>
      </c>
      <c r="E16" s="15" t="s">
        <v>52</v>
      </c>
      <c r="F16" s="21">
        <v>1.38888888888889E-2</v>
      </c>
      <c r="G16" s="7">
        <v>2.4462499999999998E-2</v>
      </c>
      <c r="H16" s="8">
        <f t="shared" si="0"/>
        <v>1.0573611111111098E-2</v>
      </c>
      <c r="I16" s="10"/>
    </row>
    <row r="17" spans="1:9" x14ac:dyDescent="0.25">
      <c r="A17" s="20">
        <v>14</v>
      </c>
      <c r="B17" s="20" t="s">
        <v>44</v>
      </c>
      <c r="C17" s="20" t="s">
        <v>31</v>
      </c>
      <c r="D17" s="20" t="s">
        <v>34</v>
      </c>
      <c r="E17" s="15" t="s">
        <v>15</v>
      </c>
      <c r="F17" s="21">
        <v>6.9444444444444397E-3</v>
      </c>
      <c r="G17" s="7">
        <v>1.7537268518518518E-2</v>
      </c>
      <c r="H17" s="8">
        <f t="shared" si="0"/>
        <v>1.0592824074074077E-2</v>
      </c>
      <c r="I17" s="10"/>
    </row>
    <row r="18" spans="1:9" x14ac:dyDescent="0.25">
      <c r="A18" s="20">
        <v>15</v>
      </c>
      <c r="B18" s="20" t="s">
        <v>46</v>
      </c>
      <c r="C18" s="20" t="s">
        <v>31</v>
      </c>
      <c r="D18" s="20" t="s">
        <v>40</v>
      </c>
      <c r="E18" s="15" t="s">
        <v>65</v>
      </c>
      <c r="F18" s="21">
        <v>7.6388888888888904E-3</v>
      </c>
      <c r="G18" s="7">
        <v>1.8243402777777775E-2</v>
      </c>
      <c r="H18" s="8">
        <f t="shared" si="0"/>
        <v>1.0604513888888886E-2</v>
      </c>
      <c r="I18" s="10"/>
    </row>
    <row r="19" spans="1:9" x14ac:dyDescent="0.25">
      <c r="A19" s="20">
        <v>16</v>
      </c>
      <c r="B19" s="20" t="s">
        <v>44</v>
      </c>
      <c r="C19" s="20" t="s">
        <v>32</v>
      </c>
      <c r="D19" s="20" t="s">
        <v>30</v>
      </c>
      <c r="E19" s="15" t="s">
        <v>11</v>
      </c>
      <c r="F19" s="21">
        <v>1.18055555555556E-2</v>
      </c>
      <c r="G19" s="7">
        <v>2.2460879629629629E-2</v>
      </c>
      <c r="H19" s="8">
        <f t="shared" si="0"/>
        <v>1.0655324074074029E-2</v>
      </c>
      <c r="I19" s="10"/>
    </row>
    <row r="20" spans="1:9" x14ac:dyDescent="0.25">
      <c r="A20" s="20">
        <v>17</v>
      </c>
      <c r="B20" s="20" t="s">
        <v>46</v>
      </c>
      <c r="C20" s="20" t="s">
        <v>31</v>
      </c>
      <c r="D20" s="20" t="s">
        <v>40</v>
      </c>
      <c r="E20" s="15" t="s">
        <v>66</v>
      </c>
      <c r="F20" s="21">
        <v>9.0277777777777804E-3</v>
      </c>
      <c r="G20" s="7">
        <v>1.9748958333333334E-2</v>
      </c>
      <c r="H20" s="8">
        <f t="shared" si="0"/>
        <v>1.0721180555555553E-2</v>
      </c>
      <c r="I20" s="10"/>
    </row>
    <row r="21" spans="1:9" x14ac:dyDescent="0.25">
      <c r="A21" s="20">
        <v>18</v>
      </c>
      <c r="B21" s="20" t="s">
        <v>47</v>
      </c>
      <c r="C21" s="20" t="s">
        <v>32</v>
      </c>
      <c r="D21" s="20" t="s">
        <v>30</v>
      </c>
      <c r="E21" s="15" t="s">
        <v>70</v>
      </c>
      <c r="F21" s="21">
        <v>1.4583333333333301E-2</v>
      </c>
      <c r="G21" s="7">
        <v>2.5314930555555556E-2</v>
      </c>
      <c r="H21" s="8">
        <f t="shared" si="0"/>
        <v>1.0731597222222255E-2</v>
      </c>
      <c r="I21" s="10"/>
    </row>
    <row r="22" spans="1:9" x14ac:dyDescent="0.25">
      <c r="A22" s="20">
        <v>19</v>
      </c>
      <c r="B22" s="20" t="s">
        <v>46</v>
      </c>
      <c r="C22" s="20" t="s">
        <v>31</v>
      </c>
      <c r="D22" s="20" t="s">
        <v>42</v>
      </c>
      <c r="E22" s="15" t="s">
        <v>60</v>
      </c>
      <c r="F22" s="21">
        <v>9.7222222222222206E-3</v>
      </c>
      <c r="G22" s="7">
        <v>2.0455439814814815E-2</v>
      </c>
      <c r="H22" s="8">
        <f t="shared" si="0"/>
        <v>1.0733217592592595E-2</v>
      </c>
      <c r="I22" s="10"/>
    </row>
    <row r="23" spans="1:9" x14ac:dyDescent="0.25">
      <c r="A23" s="20">
        <v>20</v>
      </c>
      <c r="B23" s="20" t="s">
        <v>44</v>
      </c>
      <c r="C23" s="20" t="s">
        <v>32</v>
      </c>
      <c r="D23" s="20" t="s">
        <v>36</v>
      </c>
      <c r="E23" s="15" t="s">
        <v>50</v>
      </c>
      <c r="F23" s="21">
        <v>1.3194444444444399E-2</v>
      </c>
      <c r="G23" s="7">
        <v>2.3965277777777776E-2</v>
      </c>
      <c r="H23" s="8">
        <f t="shared" si="0"/>
        <v>1.0770833333333377E-2</v>
      </c>
      <c r="I23" s="10"/>
    </row>
    <row r="24" spans="1:9" x14ac:dyDescent="0.25">
      <c r="A24" s="20">
        <v>21</v>
      </c>
      <c r="B24" s="20" t="s">
        <v>44</v>
      </c>
      <c r="C24" s="20" t="s">
        <v>31</v>
      </c>
      <c r="D24" s="20" t="s">
        <v>30</v>
      </c>
      <c r="E24" s="15" t="s">
        <v>3</v>
      </c>
      <c r="F24" s="21">
        <v>1.94444444444444E-2</v>
      </c>
      <c r="G24" s="7">
        <v>3.0274652777777775E-2</v>
      </c>
      <c r="H24" s="8">
        <f t="shared" si="0"/>
        <v>1.0830208333333376E-2</v>
      </c>
      <c r="I24" s="10"/>
    </row>
    <row r="25" spans="1:9" x14ac:dyDescent="0.25">
      <c r="A25" s="20">
        <v>22</v>
      </c>
      <c r="B25" s="20" t="s">
        <v>46</v>
      </c>
      <c r="C25" s="20" t="s">
        <v>31</v>
      </c>
      <c r="D25" s="20" t="s">
        <v>30</v>
      </c>
      <c r="E25" s="15" t="s">
        <v>2</v>
      </c>
      <c r="F25" s="21">
        <v>2.29166666666667E-2</v>
      </c>
      <c r="G25" s="7">
        <v>3.3759722222222219E-2</v>
      </c>
      <c r="H25" s="8">
        <f t="shared" si="0"/>
        <v>1.0843055555555519E-2</v>
      </c>
      <c r="I25" s="10"/>
    </row>
    <row r="26" spans="1:9" x14ac:dyDescent="0.25">
      <c r="A26" s="20">
        <v>23</v>
      </c>
      <c r="B26" s="20" t="s">
        <v>44</v>
      </c>
      <c r="C26" s="20" t="s">
        <v>31</v>
      </c>
      <c r="D26" s="20" t="s">
        <v>38</v>
      </c>
      <c r="E26" s="15" t="s">
        <v>27</v>
      </c>
      <c r="F26" s="21">
        <v>1.7361111111111101E-2</v>
      </c>
      <c r="G26" s="7">
        <v>2.8226157407407405E-2</v>
      </c>
      <c r="H26" s="8">
        <f t="shared" si="0"/>
        <v>1.0865046296296303E-2</v>
      </c>
      <c r="I26" s="10"/>
    </row>
    <row r="27" spans="1:9" x14ac:dyDescent="0.25">
      <c r="A27" s="20">
        <v>24</v>
      </c>
      <c r="B27" s="20" t="s">
        <v>44</v>
      </c>
      <c r="C27" s="20" t="s">
        <v>31</v>
      </c>
      <c r="D27" s="20" t="s">
        <v>30</v>
      </c>
      <c r="E27" s="15" t="s">
        <v>4</v>
      </c>
      <c r="F27" s="21">
        <v>2.0833333333333301E-2</v>
      </c>
      <c r="G27" s="7">
        <v>3.1710069444444447E-2</v>
      </c>
      <c r="H27" s="8">
        <f t="shared" si="0"/>
        <v>1.0876736111111146E-2</v>
      </c>
      <c r="I27" s="10"/>
    </row>
    <row r="28" spans="1:9" x14ac:dyDescent="0.25">
      <c r="A28" s="20">
        <v>25</v>
      </c>
      <c r="B28" s="20" t="s">
        <v>48</v>
      </c>
      <c r="C28" s="20" t="s">
        <v>32</v>
      </c>
      <c r="D28" s="20" t="s">
        <v>36</v>
      </c>
      <c r="E28" s="15" t="s">
        <v>21</v>
      </c>
      <c r="F28" s="21">
        <v>1.59722222222222E-2</v>
      </c>
      <c r="G28" s="7">
        <v>2.6877430555555554E-2</v>
      </c>
      <c r="H28" s="8">
        <f t="shared" si="0"/>
        <v>1.0905208333333354E-2</v>
      </c>
      <c r="I28" s="10"/>
    </row>
    <row r="29" spans="1:9" x14ac:dyDescent="0.25">
      <c r="A29" s="20">
        <v>26</v>
      </c>
      <c r="B29" s="20" t="s">
        <v>46</v>
      </c>
      <c r="C29" s="20" t="s">
        <v>31</v>
      </c>
      <c r="D29" s="20" t="s">
        <v>30</v>
      </c>
      <c r="E29" s="15" t="s">
        <v>1</v>
      </c>
      <c r="F29" s="21">
        <v>2.0138888888888901E-2</v>
      </c>
      <c r="G29" s="7">
        <v>3.1062037037037041E-2</v>
      </c>
      <c r="H29" s="8">
        <f t="shared" si="0"/>
        <v>1.092314814814814E-2</v>
      </c>
      <c r="I29" s="10"/>
    </row>
    <row r="30" spans="1:9" x14ac:dyDescent="0.25">
      <c r="A30" s="20">
        <v>27</v>
      </c>
      <c r="B30" s="20" t="s">
        <v>44</v>
      </c>
      <c r="C30" s="20" t="s">
        <v>31</v>
      </c>
      <c r="D30" s="20" t="s">
        <v>42</v>
      </c>
      <c r="E30" s="15" t="s">
        <v>62</v>
      </c>
      <c r="F30" s="21">
        <v>1.0416666666666701E-2</v>
      </c>
      <c r="G30" s="7">
        <v>2.1350694444444443E-2</v>
      </c>
      <c r="H30" s="8">
        <f t="shared" si="0"/>
        <v>1.0934027777777742E-2</v>
      </c>
      <c r="I30" s="10"/>
    </row>
    <row r="31" spans="1:9" x14ac:dyDescent="0.25">
      <c r="A31" s="20">
        <v>28</v>
      </c>
      <c r="B31" s="20" t="s">
        <v>46</v>
      </c>
      <c r="C31" s="20" t="s">
        <v>31</v>
      </c>
      <c r="D31" s="20" t="s">
        <v>30</v>
      </c>
      <c r="E31" s="15" t="s">
        <v>0</v>
      </c>
      <c r="F31" s="21">
        <v>2.1527777777777798E-2</v>
      </c>
      <c r="G31" s="7">
        <v>3.248287037037037E-2</v>
      </c>
      <c r="H31" s="8">
        <f t="shared" si="0"/>
        <v>1.0955092592592572E-2</v>
      </c>
      <c r="I31" s="10"/>
    </row>
    <row r="32" spans="1:9" x14ac:dyDescent="0.25">
      <c r="A32" s="20">
        <v>29</v>
      </c>
      <c r="B32" s="20" t="s">
        <v>46</v>
      </c>
      <c r="C32" s="20" t="s">
        <v>31</v>
      </c>
      <c r="D32" s="20" t="s">
        <v>38</v>
      </c>
      <c r="E32" s="15" t="s">
        <v>26</v>
      </c>
      <c r="F32" s="21">
        <v>1.8749999999999999E-2</v>
      </c>
      <c r="G32" s="7">
        <v>2.9706018518518517E-2</v>
      </c>
      <c r="H32" s="8">
        <f t="shared" si="0"/>
        <v>1.0956018518518518E-2</v>
      </c>
      <c r="I32" s="10"/>
    </row>
    <row r="33" spans="1:9" x14ac:dyDescent="0.25">
      <c r="A33" s="20">
        <v>30</v>
      </c>
      <c r="B33" s="20" t="s">
        <v>43</v>
      </c>
      <c r="C33" s="20" t="s">
        <v>31</v>
      </c>
      <c r="D33" s="20" t="s">
        <v>30</v>
      </c>
      <c r="E33" s="15" t="s">
        <v>5</v>
      </c>
      <c r="F33" s="21">
        <v>2.2222222222222199E-2</v>
      </c>
      <c r="G33" s="7">
        <v>3.3229513888888888E-2</v>
      </c>
      <c r="H33" s="8">
        <f t="shared" si="0"/>
        <v>1.100729166666669E-2</v>
      </c>
      <c r="I33" s="10"/>
    </row>
    <row r="34" spans="1:9" x14ac:dyDescent="0.25">
      <c r="A34" s="20">
        <v>31</v>
      </c>
      <c r="B34" s="20" t="s">
        <v>47</v>
      </c>
      <c r="C34" s="20" t="s">
        <v>31</v>
      </c>
      <c r="D34" s="20" t="s">
        <v>30</v>
      </c>
      <c r="E34" s="15" t="s">
        <v>6</v>
      </c>
      <c r="F34" s="21">
        <v>2.36111111111111E-2</v>
      </c>
      <c r="G34" s="7">
        <v>3.4686226851851847E-2</v>
      </c>
      <c r="H34" s="8">
        <f t="shared" si="0"/>
        <v>1.1075115740740746E-2</v>
      </c>
      <c r="I34" s="10"/>
    </row>
    <row r="35" spans="1:9" x14ac:dyDescent="0.25">
      <c r="A35" s="20">
        <v>32</v>
      </c>
      <c r="B35" s="20" t="s">
        <v>47</v>
      </c>
      <c r="C35" s="20" t="s">
        <v>32</v>
      </c>
      <c r="D35" s="20" t="s">
        <v>36</v>
      </c>
      <c r="E35" s="15" t="s">
        <v>23</v>
      </c>
      <c r="F35" s="21">
        <v>1.52777777777778E-2</v>
      </c>
      <c r="G35" s="7">
        <v>2.6439699074074074E-2</v>
      </c>
      <c r="H35" s="8">
        <f t="shared" si="0"/>
        <v>1.1161921296296274E-2</v>
      </c>
      <c r="I35" s="10"/>
    </row>
    <row r="36" spans="1:9" x14ac:dyDescent="0.25">
      <c r="A36" s="20">
        <v>33</v>
      </c>
      <c r="B36" s="20" t="s">
        <v>47</v>
      </c>
      <c r="C36" s="20" t="s">
        <v>31</v>
      </c>
      <c r="D36" s="20" t="s">
        <v>30</v>
      </c>
      <c r="E36" s="15" t="s">
        <v>8</v>
      </c>
      <c r="F36" s="21">
        <v>2.5000000000000001E-2</v>
      </c>
      <c r="G36" s="7">
        <v>3.6189236111111113E-2</v>
      </c>
      <c r="H36" s="8">
        <f t="shared" si="0"/>
        <v>1.1189236111111112E-2</v>
      </c>
      <c r="I36" s="10"/>
    </row>
    <row r="37" spans="1:9" x14ac:dyDescent="0.25">
      <c r="A37" s="20">
        <v>34</v>
      </c>
      <c r="B37" s="20" t="s">
        <v>48</v>
      </c>
      <c r="C37" s="20" t="s">
        <v>31</v>
      </c>
      <c r="D37" s="20" t="s">
        <v>36</v>
      </c>
      <c r="E37" s="15" t="s">
        <v>20</v>
      </c>
      <c r="F37" s="21">
        <v>2.5694444444444402E-2</v>
      </c>
      <c r="G37" s="7">
        <v>3.704375E-2</v>
      </c>
      <c r="H37" s="8">
        <f t="shared" si="0"/>
        <v>1.1349305555555599E-2</v>
      </c>
      <c r="I37" s="10"/>
    </row>
    <row r="38" spans="1:9" x14ac:dyDescent="0.25">
      <c r="A38" s="20">
        <v>35</v>
      </c>
      <c r="B38" s="20" t="s">
        <v>44</v>
      </c>
      <c r="C38" s="20" t="s">
        <v>31</v>
      </c>
      <c r="D38" s="20" t="s">
        <v>38</v>
      </c>
      <c r="E38" s="15" t="s">
        <v>28</v>
      </c>
      <c r="F38" s="21">
        <v>1.8055555555555599E-2</v>
      </c>
      <c r="G38" s="7">
        <v>2.9445370370370372E-2</v>
      </c>
      <c r="H38" s="8">
        <f t="shared" si="0"/>
        <v>1.1389814814814773E-2</v>
      </c>
      <c r="I38" s="10"/>
    </row>
    <row r="39" spans="1:9" x14ac:dyDescent="0.25">
      <c r="A39" s="20">
        <v>36</v>
      </c>
      <c r="B39" s="20" t="s">
        <v>46</v>
      </c>
      <c r="C39" s="20" t="s">
        <v>32</v>
      </c>
      <c r="D39" s="20" t="s">
        <v>33</v>
      </c>
      <c r="E39" s="15" t="s">
        <v>13</v>
      </c>
      <c r="F39" s="21">
        <v>2.6388888888888899E-2</v>
      </c>
      <c r="G39" s="7">
        <v>3.789768518518518E-2</v>
      </c>
      <c r="H39" s="8">
        <f t="shared" si="0"/>
        <v>1.1508796296296281E-2</v>
      </c>
      <c r="I39" s="10"/>
    </row>
    <row r="40" spans="1:9" x14ac:dyDescent="0.25">
      <c r="A40" s="20">
        <v>37</v>
      </c>
      <c r="B40" s="20" t="s">
        <v>46</v>
      </c>
      <c r="C40" s="20" t="s">
        <v>31</v>
      </c>
      <c r="D40" s="20" t="s">
        <v>41</v>
      </c>
      <c r="E40" s="15" t="s">
        <v>68</v>
      </c>
      <c r="F40" s="21">
        <v>2.70833333333333E-2</v>
      </c>
      <c r="G40" s="7">
        <v>3.8940856481481483E-2</v>
      </c>
      <c r="H40" s="8">
        <f t="shared" si="0"/>
        <v>1.1857523148148183E-2</v>
      </c>
      <c r="I40" s="10"/>
    </row>
    <row r="41" spans="1:9" x14ac:dyDescent="0.25">
      <c r="A41" s="20">
        <v>38</v>
      </c>
      <c r="B41" s="20" t="s">
        <v>43</v>
      </c>
      <c r="C41" s="20" t="s">
        <v>31</v>
      </c>
      <c r="D41" s="20" t="s">
        <v>33</v>
      </c>
      <c r="E41" s="15" t="s">
        <v>67</v>
      </c>
      <c r="F41" s="21">
        <v>2.7777777777777801E-2</v>
      </c>
      <c r="G41" s="7">
        <v>3.9726157407407404E-2</v>
      </c>
      <c r="H41" s="8">
        <f t="shared" si="0"/>
        <v>1.1948379629629604E-2</v>
      </c>
      <c r="I41" s="10"/>
    </row>
    <row r="42" spans="1:9" x14ac:dyDescent="0.25">
      <c r="A42" s="20">
        <v>39</v>
      </c>
      <c r="B42" s="20" t="s">
        <v>47</v>
      </c>
      <c r="C42" s="20" t="s">
        <v>31</v>
      </c>
      <c r="D42" s="20" t="s">
        <v>37</v>
      </c>
      <c r="E42" s="15" t="s">
        <v>24</v>
      </c>
      <c r="F42" s="21">
        <v>2.8472222222222201E-2</v>
      </c>
      <c r="G42" s="7">
        <v>4.0446296296296293E-2</v>
      </c>
      <c r="H42" s="8">
        <f t="shared" si="0"/>
        <v>1.1974074074074092E-2</v>
      </c>
      <c r="I42" s="10"/>
    </row>
    <row r="43" spans="1:9" x14ac:dyDescent="0.25">
      <c r="A43" s="20">
        <v>40</v>
      </c>
      <c r="B43" s="20" t="s">
        <v>46</v>
      </c>
      <c r="C43" s="20" t="s">
        <v>31</v>
      </c>
      <c r="D43" s="20" t="s">
        <v>35</v>
      </c>
      <c r="E43" s="15" t="s">
        <v>19</v>
      </c>
      <c r="F43" s="21">
        <v>2.9166666666666698E-2</v>
      </c>
      <c r="G43" s="7">
        <v>4.1196990740740742E-2</v>
      </c>
      <c r="H43" s="8">
        <f t="shared" si="0"/>
        <v>1.2030324074074044E-2</v>
      </c>
      <c r="I43" s="10"/>
    </row>
    <row r="44" spans="1:9" x14ac:dyDescent="0.25">
      <c r="A44" s="20">
        <v>41</v>
      </c>
      <c r="B44" s="20" t="s">
        <v>45</v>
      </c>
      <c r="C44" s="20" t="s">
        <v>32</v>
      </c>
      <c r="D44" s="20" t="s">
        <v>36</v>
      </c>
      <c r="E44" s="15" t="s">
        <v>22</v>
      </c>
      <c r="F44" s="21">
        <v>1.6666666666666701E-2</v>
      </c>
      <c r="G44" s="7">
        <v>2.872210648148148E-2</v>
      </c>
      <c r="H44" s="8">
        <f t="shared" si="0"/>
        <v>1.2055439814814779E-2</v>
      </c>
      <c r="I44" s="10"/>
    </row>
    <row r="45" spans="1:9" x14ac:dyDescent="0.25">
      <c r="A45" s="20">
        <v>42</v>
      </c>
      <c r="B45" s="20" t="s">
        <v>46</v>
      </c>
      <c r="C45" s="20" t="s">
        <v>31</v>
      </c>
      <c r="D45" s="20" t="s">
        <v>35</v>
      </c>
      <c r="E45" s="15" t="s">
        <v>16</v>
      </c>
      <c r="F45" s="21">
        <v>2.9861111111111099E-2</v>
      </c>
      <c r="G45" s="7">
        <v>4.2043865740740739E-2</v>
      </c>
      <c r="H45" s="8">
        <f t="shared" si="0"/>
        <v>1.2182754629629641E-2</v>
      </c>
      <c r="I45" s="10"/>
    </row>
    <row r="46" spans="1:9" x14ac:dyDescent="0.25">
      <c r="A46" s="20">
        <v>43</v>
      </c>
      <c r="B46" s="20" t="s">
        <v>46</v>
      </c>
      <c r="C46" s="20" t="s">
        <v>31</v>
      </c>
      <c r="D46" s="20" t="s">
        <v>35</v>
      </c>
      <c r="E46" s="15" t="s">
        <v>17</v>
      </c>
      <c r="F46" s="21">
        <v>3.125E-2</v>
      </c>
      <c r="G46" s="7">
        <v>4.3437499999999997E-2</v>
      </c>
      <c r="H46" s="8">
        <f t="shared" si="0"/>
        <v>1.2187499999999997E-2</v>
      </c>
      <c r="I46" s="10"/>
    </row>
    <row r="47" spans="1:9" x14ac:dyDescent="0.25">
      <c r="A47" s="20">
        <v>44</v>
      </c>
      <c r="B47" s="20" t="s">
        <v>44</v>
      </c>
      <c r="C47" s="20" t="s">
        <v>31</v>
      </c>
      <c r="D47" s="20" t="s">
        <v>41</v>
      </c>
      <c r="E47" s="15" t="s">
        <v>69</v>
      </c>
      <c r="F47" s="21">
        <v>3.05555555555556E-2</v>
      </c>
      <c r="G47" s="7">
        <v>4.2794444444444441E-2</v>
      </c>
      <c r="H47" s="8">
        <f t="shared" si="0"/>
        <v>1.2238888888888841E-2</v>
      </c>
      <c r="I47" s="10"/>
    </row>
    <row r="48" spans="1:9" x14ac:dyDescent="0.25">
      <c r="A48" s="20">
        <v>45</v>
      </c>
      <c r="B48" s="20" t="s">
        <v>46</v>
      </c>
      <c r="C48" s="20" t="s">
        <v>31</v>
      </c>
      <c r="D48" s="20" t="s">
        <v>35</v>
      </c>
      <c r="E48" s="15" t="s">
        <v>18</v>
      </c>
      <c r="F48" s="21">
        <v>3.19444444444444E-2</v>
      </c>
      <c r="G48" s="7">
        <v>4.4195601851851847E-2</v>
      </c>
      <c r="H48" s="8">
        <f t="shared" si="0"/>
        <v>1.2251157407407447E-2</v>
      </c>
      <c r="I48" s="10"/>
    </row>
    <row r="49" spans="1:9" x14ac:dyDescent="0.25">
      <c r="A49" s="20">
        <v>46</v>
      </c>
      <c r="B49" s="20" t="s">
        <v>47</v>
      </c>
      <c r="C49" s="20" t="s">
        <v>31</v>
      </c>
      <c r="D49" s="20" t="s">
        <v>30</v>
      </c>
      <c r="E49" s="15" t="s">
        <v>7</v>
      </c>
      <c r="F49" s="21">
        <v>2.4305555555555601E-2</v>
      </c>
      <c r="G49" s="7">
        <v>3.6581481481481486E-2</v>
      </c>
      <c r="H49" s="8">
        <f t="shared" si="0"/>
        <v>1.2275925925925885E-2</v>
      </c>
      <c r="I49" s="10"/>
    </row>
    <row r="50" spans="1:9" x14ac:dyDescent="0.25">
      <c r="A50" s="20">
        <v>47</v>
      </c>
      <c r="B50" s="20" t="s">
        <v>48</v>
      </c>
      <c r="C50" s="20" t="s">
        <v>31</v>
      </c>
      <c r="D50" s="20" t="s">
        <v>37</v>
      </c>
      <c r="E50" s="15" t="s">
        <v>49</v>
      </c>
      <c r="F50" s="21">
        <v>3.2638888888888898E-2</v>
      </c>
      <c r="G50" s="7">
        <v>4.5184143518518516E-2</v>
      </c>
      <c r="H50" s="8">
        <f t="shared" si="0"/>
        <v>1.2545254629629618E-2</v>
      </c>
      <c r="I50" s="10"/>
    </row>
    <row r="51" spans="1:9" x14ac:dyDescent="0.25">
      <c r="A51" s="20">
        <v>48</v>
      </c>
      <c r="B51" s="20" t="s">
        <v>47</v>
      </c>
      <c r="C51" s="20" t="s">
        <v>31</v>
      </c>
      <c r="D51" s="20" t="s">
        <v>37</v>
      </c>
      <c r="E51" s="15" t="s">
        <v>25</v>
      </c>
      <c r="F51" s="21">
        <v>3.3333333333333298E-2</v>
      </c>
      <c r="G51" s="7">
        <v>4.6064467592592591E-2</v>
      </c>
      <c r="H51" s="8">
        <f t="shared" ref="H51:H54" si="1">G51-F51</f>
        <v>1.2731134259259293E-2</v>
      </c>
      <c r="I51" s="10"/>
    </row>
    <row r="52" spans="1:9" x14ac:dyDescent="0.25">
      <c r="A52" s="20">
        <v>49</v>
      </c>
      <c r="B52" s="20" t="s">
        <v>47</v>
      </c>
      <c r="C52" s="20" t="s">
        <v>31</v>
      </c>
      <c r="D52" s="20" t="s">
        <v>39</v>
      </c>
      <c r="E52" s="15" t="s">
        <v>29</v>
      </c>
      <c r="F52" s="21">
        <v>3.4722222222222203E-2</v>
      </c>
      <c r="G52" s="7">
        <v>4.760416666666667E-2</v>
      </c>
      <c r="H52" s="8">
        <f t="shared" si="1"/>
        <v>1.2881944444444467E-2</v>
      </c>
      <c r="I52" s="10"/>
    </row>
    <row r="53" spans="1:9" x14ac:dyDescent="0.25">
      <c r="A53" s="20">
        <v>50</v>
      </c>
      <c r="B53" s="20" t="s">
        <v>47</v>
      </c>
      <c r="C53" s="20" t="s">
        <v>31</v>
      </c>
      <c r="D53" s="20" t="s">
        <v>33</v>
      </c>
      <c r="E53" s="15" t="s">
        <v>12</v>
      </c>
      <c r="F53" s="21">
        <v>3.4027777777777803E-2</v>
      </c>
      <c r="G53" s="7">
        <v>4.759895833333333E-2</v>
      </c>
      <c r="H53" s="8">
        <f t="shared" si="1"/>
        <v>1.3571180555555527E-2</v>
      </c>
      <c r="I53" s="10"/>
    </row>
    <row r="54" spans="1:9" x14ac:dyDescent="0.25">
      <c r="A54" s="20">
        <v>51</v>
      </c>
      <c r="B54" s="20" t="s">
        <v>44</v>
      </c>
      <c r="C54" s="20" t="s">
        <v>32</v>
      </c>
      <c r="D54" s="20" t="s">
        <v>38</v>
      </c>
      <c r="E54" s="15" t="s">
        <v>57</v>
      </c>
      <c r="F54" s="21">
        <v>6.9444444444444447E-4</v>
      </c>
      <c r="G54" s="2"/>
      <c r="H54" s="8">
        <f t="shared" si="1"/>
        <v>-6.9444444444444447E-4</v>
      </c>
    </row>
    <row r="56" spans="1:9" x14ac:dyDescent="0.25">
      <c r="A56" s="18"/>
      <c r="F56" s="22"/>
    </row>
    <row r="57" spans="1:9" x14ac:dyDescent="0.25">
      <c r="A57" s="18"/>
      <c r="F57" s="22"/>
    </row>
    <row r="58" spans="1:9" x14ac:dyDescent="0.25">
      <c r="A58" s="18"/>
      <c r="F58" s="22"/>
    </row>
    <row r="59" spans="1:9" x14ac:dyDescent="0.25">
      <c r="A59" s="18"/>
      <c r="F59" s="18"/>
    </row>
    <row r="60" spans="1:9" x14ac:dyDescent="0.25">
      <c r="A60" s="18"/>
      <c r="F60" s="18"/>
    </row>
    <row r="61" spans="1:9" x14ac:dyDescent="0.25">
      <c r="A61" s="18"/>
      <c r="F61" s="18"/>
    </row>
    <row r="62" spans="1:9" x14ac:dyDescent="0.25">
      <c r="A62" s="18"/>
      <c r="F62" s="18"/>
    </row>
    <row r="63" spans="1:9" x14ac:dyDescent="0.25">
      <c r="A63" s="18"/>
      <c r="B63" s="19"/>
      <c r="C63" s="19"/>
      <c r="D63" s="19"/>
      <c r="E63" s="19"/>
      <c r="F63" s="18"/>
    </row>
    <row r="64" spans="1:9" x14ac:dyDescent="0.25">
      <c r="A64" s="18"/>
      <c r="B64" s="19"/>
      <c r="C64" s="19"/>
      <c r="D64" s="19"/>
      <c r="E64" s="19"/>
      <c r="F64" s="18"/>
    </row>
    <row r="65" spans="1:6" x14ac:dyDescent="0.25">
      <c r="A65" s="18"/>
      <c r="B65" s="19"/>
      <c r="C65" s="19"/>
      <c r="D65" s="19"/>
      <c r="E65" s="19"/>
      <c r="F65" s="18"/>
    </row>
    <row r="66" spans="1:6" x14ac:dyDescent="0.25">
      <c r="A66" s="18"/>
      <c r="B66" s="19"/>
      <c r="C66" s="19"/>
      <c r="D66" s="19"/>
      <c r="E66" s="19"/>
      <c r="F66" s="18"/>
    </row>
    <row r="67" spans="1:6" x14ac:dyDescent="0.25">
      <c r="A67" s="18"/>
      <c r="B67" s="19"/>
      <c r="C67" s="19"/>
      <c r="D67" s="19"/>
      <c r="E67" s="19"/>
      <c r="F67" s="18"/>
    </row>
    <row r="68" spans="1:6" x14ac:dyDescent="0.25">
      <c r="A68" s="18"/>
      <c r="B68" s="19"/>
      <c r="C68" s="19"/>
      <c r="D68" s="19"/>
      <c r="E68" s="19"/>
      <c r="F68" s="18"/>
    </row>
    <row r="69" spans="1:6" x14ac:dyDescent="0.25">
      <c r="A69" s="18"/>
      <c r="B69" s="19"/>
      <c r="C69" s="19"/>
      <c r="D69" s="19"/>
      <c r="E69" s="19"/>
      <c r="F69" s="18"/>
    </row>
    <row r="70" spans="1:6" x14ac:dyDescent="0.25">
      <c r="A70" s="18"/>
      <c r="B70" s="19"/>
      <c r="C70" s="19"/>
      <c r="D70" s="19"/>
      <c r="E70" s="19"/>
      <c r="F70" s="18"/>
    </row>
    <row r="71" spans="1:6" x14ac:dyDescent="0.25">
      <c r="A71" s="18"/>
      <c r="B71" s="19"/>
      <c r="C71" s="19"/>
      <c r="D71" s="19"/>
      <c r="E71" s="19"/>
      <c r="F71" s="18"/>
    </row>
    <row r="72" spans="1:6" x14ac:dyDescent="0.25">
      <c r="A72" s="18"/>
      <c r="B72" s="19"/>
      <c r="C72" s="19"/>
      <c r="D72" s="19"/>
      <c r="E72" s="19"/>
      <c r="F72" s="18"/>
    </row>
    <row r="73" spans="1:6" x14ac:dyDescent="0.25">
      <c r="A73" s="18"/>
      <c r="B73" s="19"/>
      <c r="C73" s="19"/>
      <c r="D73" s="19"/>
      <c r="E73" s="19"/>
      <c r="F73" s="18"/>
    </row>
  </sheetData>
  <sortState ref="B3:H53">
    <sortCondition ref="H3:H53"/>
  </sortState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I1" sqref="I1:I1048576"/>
    </sheetView>
  </sheetViews>
  <sheetFormatPr defaultRowHeight="18" customHeight="1" x14ac:dyDescent="0.25"/>
  <cols>
    <col min="1" max="1" width="3" style="1" bestFit="1" customWidth="1"/>
    <col min="2" max="2" width="14.85546875" style="1" bestFit="1" customWidth="1"/>
    <col min="3" max="3" width="3" style="1" bestFit="1" customWidth="1"/>
    <col min="4" max="4" width="10.5703125" style="1" bestFit="1" customWidth="1"/>
    <col min="5" max="5" width="43.85546875" style="1" bestFit="1" customWidth="1"/>
    <col min="6" max="8" width="7.140625" style="1" customWidth="1"/>
    <col min="9" max="16384" width="9.140625" style="1"/>
  </cols>
  <sheetData>
    <row r="1" spans="1:9" s="11" customFormat="1" ht="18" customHeight="1" x14ac:dyDescent="0.25">
      <c r="B1" s="12">
        <v>43153</v>
      </c>
      <c r="E1" s="11" t="s">
        <v>59</v>
      </c>
    </row>
    <row r="2" spans="1:9" s="11" customFormat="1" ht="18" customHeight="1" x14ac:dyDescent="0.25">
      <c r="E2" s="11" t="s">
        <v>78</v>
      </c>
    </row>
    <row r="4" spans="1:9" ht="18" customHeight="1" x14ac:dyDescent="0.25">
      <c r="A4" s="2">
        <v>1</v>
      </c>
      <c r="B4" s="3" t="s">
        <v>46</v>
      </c>
      <c r="C4" s="3" t="s">
        <v>72</v>
      </c>
      <c r="D4" s="3" t="s">
        <v>75</v>
      </c>
      <c r="E4" s="3" t="s">
        <v>74</v>
      </c>
      <c r="F4" s="6">
        <v>6.9444444444444447E-4</v>
      </c>
      <c r="G4" s="7">
        <v>1.010162037037037E-2</v>
      </c>
      <c r="H4" s="8">
        <f t="shared" ref="H4:H44" si="0">G4-F4</f>
        <v>9.4071759259259265E-3</v>
      </c>
      <c r="I4" s="10"/>
    </row>
    <row r="5" spans="1:9" ht="18" customHeight="1" x14ac:dyDescent="0.25">
      <c r="A5" s="2">
        <v>2</v>
      </c>
      <c r="B5" s="3" t="s">
        <v>44</v>
      </c>
      <c r="C5" s="3" t="s">
        <v>72</v>
      </c>
      <c r="D5" s="3" t="s">
        <v>34</v>
      </c>
      <c r="E5" s="3" t="s">
        <v>76</v>
      </c>
      <c r="F5" s="6">
        <v>0</v>
      </c>
      <c r="G5" s="7">
        <v>9.4245370370370368E-3</v>
      </c>
      <c r="H5" s="8">
        <f t="shared" si="0"/>
        <v>9.4245370370370368E-3</v>
      </c>
      <c r="I5" s="10"/>
    </row>
    <row r="6" spans="1:9" ht="18" customHeight="1" x14ac:dyDescent="0.25">
      <c r="A6" s="2">
        <v>3</v>
      </c>
      <c r="B6" s="3" t="s">
        <v>44</v>
      </c>
      <c r="C6" s="3" t="s">
        <v>32</v>
      </c>
      <c r="D6" s="3" t="s">
        <v>34</v>
      </c>
      <c r="E6" s="3" t="s">
        <v>53</v>
      </c>
      <c r="F6" s="6">
        <v>2.7777777777777801E-3</v>
      </c>
      <c r="G6" s="7">
        <v>1.2556597222222221E-2</v>
      </c>
      <c r="H6" s="8">
        <f t="shared" si="0"/>
        <v>9.7788194444444407E-3</v>
      </c>
      <c r="I6" s="10"/>
    </row>
    <row r="7" spans="1:9" ht="18" customHeight="1" x14ac:dyDescent="0.25">
      <c r="A7" s="2">
        <v>4</v>
      </c>
      <c r="B7" s="3" t="s">
        <v>44</v>
      </c>
      <c r="C7" s="3" t="s">
        <v>72</v>
      </c>
      <c r="D7" s="3" t="s">
        <v>42</v>
      </c>
      <c r="E7" s="3" t="s">
        <v>77</v>
      </c>
      <c r="F7" s="6">
        <v>1.38888888888889E-3</v>
      </c>
      <c r="G7" s="7">
        <v>1.1171875E-2</v>
      </c>
      <c r="H7" s="8">
        <f t="shared" si="0"/>
        <v>9.7829861111111104E-3</v>
      </c>
      <c r="I7" s="10"/>
    </row>
    <row r="8" spans="1:9" ht="18" customHeight="1" x14ac:dyDescent="0.25">
      <c r="A8" s="2">
        <v>5</v>
      </c>
      <c r="B8" s="3" t="s">
        <v>44</v>
      </c>
      <c r="C8" s="3" t="s">
        <v>72</v>
      </c>
      <c r="D8" s="3" t="s">
        <v>30</v>
      </c>
      <c r="E8" s="3" t="s">
        <v>73</v>
      </c>
      <c r="F8" s="6">
        <v>2.0833333333333298E-3</v>
      </c>
      <c r="G8" s="7">
        <v>1.1899074074074076E-2</v>
      </c>
      <c r="H8" s="8">
        <f t="shared" si="0"/>
        <v>9.8157407407407464E-3</v>
      </c>
      <c r="I8" s="10"/>
    </row>
    <row r="9" spans="1:9" ht="18" customHeight="1" x14ac:dyDescent="0.25">
      <c r="A9" s="2">
        <v>6</v>
      </c>
      <c r="B9" s="3" t="s">
        <v>46</v>
      </c>
      <c r="C9" s="3" t="s">
        <v>32</v>
      </c>
      <c r="D9" s="3" t="s">
        <v>38</v>
      </c>
      <c r="E9" s="3" t="s">
        <v>55</v>
      </c>
      <c r="F9" s="6">
        <v>4.8611111111111103E-3</v>
      </c>
      <c r="G9" s="7">
        <v>1.4719097222222222E-2</v>
      </c>
      <c r="H9" s="8">
        <f t="shared" si="0"/>
        <v>9.8579861111111125E-3</v>
      </c>
      <c r="I9" s="10"/>
    </row>
    <row r="10" spans="1:9" ht="18" customHeight="1" x14ac:dyDescent="0.25">
      <c r="A10" s="2">
        <v>7</v>
      </c>
      <c r="B10" s="3" t="s">
        <v>44</v>
      </c>
      <c r="C10" s="3" t="s">
        <v>32</v>
      </c>
      <c r="D10" s="3" t="s">
        <v>38</v>
      </c>
      <c r="E10" s="3" t="s">
        <v>57</v>
      </c>
      <c r="F10" s="6">
        <v>3.4722222222222199E-3</v>
      </c>
      <c r="G10" s="7">
        <v>1.3345949074074074E-2</v>
      </c>
      <c r="H10" s="8">
        <f t="shared" si="0"/>
        <v>9.873726851851854E-3</v>
      </c>
      <c r="I10" s="10"/>
    </row>
    <row r="11" spans="1:9" ht="18" customHeight="1" x14ac:dyDescent="0.25">
      <c r="A11" s="2">
        <v>8</v>
      </c>
      <c r="B11" s="9" t="s">
        <v>46</v>
      </c>
      <c r="C11" s="9" t="s">
        <v>32</v>
      </c>
      <c r="D11" s="9" t="s">
        <v>38</v>
      </c>
      <c r="E11" s="9" t="s">
        <v>58</v>
      </c>
      <c r="F11" s="6">
        <v>6.2500000000000003E-3</v>
      </c>
      <c r="G11" s="10">
        <v>1.6229976851851853E-2</v>
      </c>
      <c r="H11" s="8">
        <f t="shared" si="0"/>
        <v>9.9799768518518527E-3</v>
      </c>
      <c r="I11" s="10"/>
    </row>
    <row r="12" spans="1:9" ht="18" customHeight="1" x14ac:dyDescent="0.25">
      <c r="A12" s="2">
        <v>9</v>
      </c>
      <c r="B12" s="3" t="s">
        <v>46</v>
      </c>
      <c r="C12" s="3" t="s">
        <v>32</v>
      </c>
      <c r="D12" s="3" t="s">
        <v>30</v>
      </c>
      <c r="E12" s="3" t="s">
        <v>9</v>
      </c>
      <c r="F12" s="6">
        <v>5.5555555555555601E-3</v>
      </c>
      <c r="G12" s="7">
        <v>1.563449074074074E-2</v>
      </c>
      <c r="H12" s="8">
        <f t="shared" si="0"/>
        <v>1.007893518518518E-2</v>
      </c>
      <c r="I12" s="10"/>
    </row>
    <row r="13" spans="1:9" ht="18" customHeight="1" x14ac:dyDescent="0.25">
      <c r="A13" s="2">
        <v>10</v>
      </c>
      <c r="B13" s="3" t="s">
        <v>44</v>
      </c>
      <c r="C13" s="3" t="s">
        <v>32</v>
      </c>
      <c r="D13" s="3" t="s">
        <v>30</v>
      </c>
      <c r="E13" s="3" t="s">
        <v>10</v>
      </c>
      <c r="F13" s="6">
        <v>6.9444444444444397E-3</v>
      </c>
      <c r="G13" s="7">
        <v>1.7256944444444446E-2</v>
      </c>
      <c r="H13" s="8">
        <f t="shared" si="0"/>
        <v>1.0312500000000006E-2</v>
      </c>
      <c r="I13" s="10"/>
    </row>
    <row r="14" spans="1:9" ht="18" customHeight="1" x14ac:dyDescent="0.25">
      <c r="A14" s="2">
        <v>11</v>
      </c>
      <c r="B14" s="3" t="s">
        <v>46</v>
      </c>
      <c r="C14" s="3" t="s">
        <v>32</v>
      </c>
      <c r="D14" s="3" t="s">
        <v>36</v>
      </c>
      <c r="E14" s="3" t="s">
        <v>51</v>
      </c>
      <c r="F14" s="6">
        <v>7.6388888888888904E-3</v>
      </c>
      <c r="G14" s="7">
        <v>1.8033449074074073E-2</v>
      </c>
      <c r="H14" s="8">
        <f t="shared" si="0"/>
        <v>1.0394560185185184E-2</v>
      </c>
      <c r="I14" s="10"/>
    </row>
    <row r="15" spans="1:9" ht="18" customHeight="1" x14ac:dyDescent="0.25">
      <c r="A15" s="2">
        <v>12</v>
      </c>
      <c r="B15" s="3" t="s">
        <v>46</v>
      </c>
      <c r="C15" s="3" t="s">
        <v>31</v>
      </c>
      <c r="D15" s="3" t="s">
        <v>40</v>
      </c>
      <c r="E15" s="3" t="s">
        <v>65</v>
      </c>
      <c r="F15" s="6">
        <v>9.0277777777777804E-3</v>
      </c>
      <c r="G15" s="7">
        <v>1.9499537037037037E-2</v>
      </c>
      <c r="H15" s="8">
        <f t="shared" si="0"/>
        <v>1.0471759259259257E-2</v>
      </c>
      <c r="I15" s="10"/>
    </row>
    <row r="16" spans="1:9" ht="18" customHeight="1" x14ac:dyDescent="0.25">
      <c r="A16" s="2">
        <v>13</v>
      </c>
      <c r="B16" s="3" t="s">
        <v>46</v>
      </c>
      <c r="C16" s="3" t="s">
        <v>32</v>
      </c>
      <c r="D16" s="3" t="s">
        <v>30</v>
      </c>
      <c r="E16" s="3" t="s">
        <v>52</v>
      </c>
      <c r="F16" s="6">
        <v>8.3333333333333297E-3</v>
      </c>
      <c r="G16" s="7">
        <v>1.9015509259259256E-2</v>
      </c>
      <c r="H16" s="8">
        <f t="shared" si="0"/>
        <v>1.0682175925925927E-2</v>
      </c>
      <c r="I16" s="10"/>
    </row>
    <row r="17" spans="1:9" ht="18" customHeight="1" x14ac:dyDescent="0.25">
      <c r="A17" s="2">
        <v>14</v>
      </c>
      <c r="B17" s="3" t="s">
        <v>44</v>
      </c>
      <c r="C17" s="3" t="s">
        <v>32</v>
      </c>
      <c r="D17" s="3" t="s">
        <v>36</v>
      </c>
      <c r="E17" s="3" t="s">
        <v>50</v>
      </c>
      <c r="F17" s="6">
        <v>1.18055555555556E-2</v>
      </c>
      <c r="G17" s="7">
        <v>2.2504513888888886E-2</v>
      </c>
      <c r="H17" s="8">
        <f t="shared" si="0"/>
        <v>1.0698958333333286E-2</v>
      </c>
      <c r="I17" s="10"/>
    </row>
    <row r="18" spans="1:9" ht="18" customHeight="1" x14ac:dyDescent="0.25">
      <c r="A18" s="2">
        <v>15</v>
      </c>
      <c r="B18" s="3" t="s">
        <v>44</v>
      </c>
      <c r="C18" s="3" t="s">
        <v>32</v>
      </c>
      <c r="D18" s="3" t="s">
        <v>30</v>
      </c>
      <c r="E18" s="3" t="s">
        <v>11</v>
      </c>
      <c r="F18" s="6">
        <v>9.7222222222222206E-3</v>
      </c>
      <c r="G18" s="7">
        <v>2.0445949074074075E-2</v>
      </c>
      <c r="H18" s="8">
        <f t="shared" si="0"/>
        <v>1.0723726851851854E-2</v>
      </c>
      <c r="I18" s="10"/>
    </row>
    <row r="19" spans="1:9" ht="18" customHeight="1" x14ac:dyDescent="0.25">
      <c r="A19" s="2">
        <v>16</v>
      </c>
      <c r="B19" s="3" t="s">
        <v>44</v>
      </c>
      <c r="C19" s="3" t="s">
        <v>31</v>
      </c>
      <c r="D19" s="3" t="s">
        <v>38</v>
      </c>
      <c r="E19" s="3" t="s">
        <v>27</v>
      </c>
      <c r="F19" s="6">
        <v>1.3194444444444399E-2</v>
      </c>
      <c r="G19" s="7">
        <v>2.3953819444444441E-2</v>
      </c>
      <c r="H19" s="8">
        <f t="shared" si="0"/>
        <v>1.0759375000000041E-2</v>
      </c>
      <c r="I19" s="10"/>
    </row>
    <row r="20" spans="1:9" ht="18" customHeight="1" x14ac:dyDescent="0.25">
      <c r="A20" s="2">
        <v>17</v>
      </c>
      <c r="B20" s="3" t="s">
        <v>46</v>
      </c>
      <c r="C20" s="3" t="s">
        <v>31</v>
      </c>
      <c r="D20" s="3" t="s">
        <v>40</v>
      </c>
      <c r="E20" s="3" t="s">
        <v>66</v>
      </c>
      <c r="F20" s="6">
        <v>1.0416666666666701E-2</v>
      </c>
      <c r="G20" s="7">
        <v>2.1185185185185185E-2</v>
      </c>
      <c r="H20" s="8">
        <f t="shared" si="0"/>
        <v>1.0768518518518485E-2</v>
      </c>
      <c r="I20" s="10"/>
    </row>
    <row r="21" spans="1:9" ht="18" customHeight="1" x14ac:dyDescent="0.25">
      <c r="A21" s="2">
        <v>18</v>
      </c>
      <c r="B21" s="3" t="s">
        <v>46</v>
      </c>
      <c r="C21" s="3" t="s">
        <v>31</v>
      </c>
      <c r="D21" s="3" t="s">
        <v>30</v>
      </c>
      <c r="E21" s="3" t="s">
        <v>1</v>
      </c>
      <c r="F21" s="6">
        <v>1.4583333333333301E-2</v>
      </c>
      <c r="G21" s="7">
        <v>2.5451851851851851E-2</v>
      </c>
      <c r="H21" s="8">
        <f t="shared" si="0"/>
        <v>1.086851851851855E-2</v>
      </c>
      <c r="I21" s="10"/>
    </row>
    <row r="22" spans="1:9" ht="18" customHeight="1" x14ac:dyDescent="0.25">
      <c r="A22" s="2">
        <v>19</v>
      </c>
      <c r="B22" s="3" t="s">
        <v>46</v>
      </c>
      <c r="C22" s="3" t="s">
        <v>31</v>
      </c>
      <c r="D22" s="3" t="s">
        <v>30</v>
      </c>
      <c r="E22" s="3" t="s">
        <v>2</v>
      </c>
      <c r="F22" s="6">
        <v>1.2500000000000001E-2</v>
      </c>
      <c r="G22" s="7">
        <v>2.3370486111111113E-2</v>
      </c>
      <c r="H22" s="8">
        <f t="shared" si="0"/>
        <v>1.0870486111111112E-2</v>
      </c>
      <c r="I22" s="10"/>
    </row>
    <row r="23" spans="1:9" ht="18" customHeight="1" x14ac:dyDescent="0.25">
      <c r="A23" s="2">
        <v>20</v>
      </c>
      <c r="B23" s="3" t="s">
        <v>47</v>
      </c>
      <c r="C23" s="3" t="s">
        <v>32</v>
      </c>
      <c r="D23" s="3" t="s">
        <v>30</v>
      </c>
      <c r="E23" s="3" t="s">
        <v>71</v>
      </c>
      <c r="F23" s="6">
        <v>1.1111111111111099E-2</v>
      </c>
      <c r="G23" s="7">
        <v>2.1998263888888887E-2</v>
      </c>
      <c r="H23" s="8">
        <f t="shared" si="0"/>
        <v>1.0887152777777787E-2</v>
      </c>
      <c r="I23" s="10"/>
    </row>
    <row r="24" spans="1:9" ht="18" customHeight="1" x14ac:dyDescent="0.25">
      <c r="A24" s="2">
        <v>21</v>
      </c>
      <c r="B24" s="3" t="s">
        <v>48</v>
      </c>
      <c r="C24" s="3" t="s">
        <v>32</v>
      </c>
      <c r="D24" s="3" t="s">
        <v>36</v>
      </c>
      <c r="E24" s="3" t="s">
        <v>21</v>
      </c>
      <c r="F24" s="6">
        <v>1.38888888888889E-2</v>
      </c>
      <c r="G24" s="7">
        <v>2.4787962962962967E-2</v>
      </c>
      <c r="H24" s="8">
        <f t="shared" si="0"/>
        <v>1.0899074074074066E-2</v>
      </c>
      <c r="I24" s="10"/>
    </row>
    <row r="25" spans="1:9" ht="18" customHeight="1" x14ac:dyDescent="0.25">
      <c r="A25" s="2">
        <v>22</v>
      </c>
      <c r="B25" s="3" t="s">
        <v>46</v>
      </c>
      <c r="C25" s="3" t="s">
        <v>31</v>
      </c>
      <c r="D25" s="3" t="s">
        <v>30</v>
      </c>
      <c r="E25" s="3" t="s">
        <v>0</v>
      </c>
      <c r="F25" s="6">
        <v>1.52777777777778E-2</v>
      </c>
      <c r="G25" s="7">
        <v>2.6272569444444446E-2</v>
      </c>
      <c r="H25" s="8">
        <f t="shared" si="0"/>
        <v>1.0994791666666646E-2</v>
      </c>
      <c r="I25" s="10"/>
    </row>
    <row r="26" spans="1:9" ht="18" customHeight="1" x14ac:dyDescent="0.25">
      <c r="A26" s="2">
        <v>23</v>
      </c>
      <c r="B26" s="3" t="s">
        <v>46</v>
      </c>
      <c r="C26" s="3" t="s">
        <v>31</v>
      </c>
      <c r="D26" s="3" t="s">
        <v>38</v>
      </c>
      <c r="E26" s="3" t="s">
        <v>26</v>
      </c>
      <c r="F26" s="6">
        <v>1.59722222222222E-2</v>
      </c>
      <c r="G26" s="7">
        <v>2.7014930555555552E-2</v>
      </c>
      <c r="H26" s="8">
        <f t="shared" si="0"/>
        <v>1.1042708333333352E-2</v>
      </c>
      <c r="I26" s="10"/>
    </row>
    <row r="27" spans="1:9" ht="18" customHeight="1" x14ac:dyDescent="0.25">
      <c r="A27" s="2">
        <v>24</v>
      </c>
      <c r="B27" s="3" t="s">
        <v>47</v>
      </c>
      <c r="C27" s="3" t="s">
        <v>32</v>
      </c>
      <c r="D27" s="3" t="s">
        <v>36</v>
      </c>
      <c r="E27" s="3" t="s">
        <v>23</v>
      </c>
      <c r="F27" s="6">
        <v>1.8055555555555599E-2</v>
      </c>
      <c r="G27" s="7">
        <v>2.9118402777777778E-2</v>
      </c>
      <c r="H27" s="8">
        <f t="shared" si="0"/>
        <v>1.1062847222222179E-2</v>
      </c>
      <c r="I27" s="10"/>
    </row>
    <row r="28" spans="1:9" ht="18" customHeight="1" x14ac:dyDescent="0.25">
      <c r="A28" s="2">
        <v>25</v>
      </c>
      <c r="B28" s="3" t="s">
        <v>43</v>
      </c>
      <c r="C28" s="3" t="s">
        <v>31</v>
      </c>
      <c r="D28" s="3" t="s">
        <v>30</v>
      </c>
      <c r="E28" s="3" t="s">
        <v>5</v>
      </c>
      <c r="F28" s="6">
        <v>1.6666666666666701E-2</v>
      </c>
      <c r="G28" s="7">
        <v>2.7729861111111111E-2</v>
      </c>
      <c r="H28" s="8">
        <f t="shared" si="0"/>
        <v>1.106319444444441E-2</v>
      </c>
      <c r="I28" s="10"/>
    </row>
    <row r="29" spans="1:9" ht="18" customHeight="1" x14ac:dyDescent="0.25">
      <c r="A29" s="2">
        <v>26</v>
      </c>
      <c r="B29" s="3" t="s">
        <v>44</v>
      </c>
      <c r="C29" s="3" t="s">
        <v>31</v>
      </c>
      <c r="D29" s="3" t="s">
        <v>38</v>
      </c>
      <c r="E29" s="3" t="s">
        <v>28</v>
      </c>
      <c r="F29" s="6">
        <v>2.0138888888888901E-2</v>
      </c>
      <c r="G29" s="7">
        <v>3.1367245370370368E-2</v>
      </c>
      <c r="H29" s="8">
        <f t="shared" si="0"/>
        <v>1.1228356481481468E-2</v>
      </c>
      <c r="I29" s="10"/>
    </row>
    <row r="30" spans="1:9" ht="18" customHeight="1" x14ac:dyDescent="0.25">
      <c r="A30" s="2">
        <v>27</v>
      </c>
      <c r="B30" s="3" t="s">
        <v>47</v>
      </c>
      <c r="C30" s="3" t="s">
        <v>31</v>
      </c>
      <c r="D30" s="3" t="s">
        <v>30</v>
      </c>
      <c r="E30" s="3" t="s">
        <v>8</v>
      </c>
      <c r="F30" s="6">
        <v>1.8749999999999999E-2</v>
      </c>
      <c r="G30" s="7">
        <v>2.9986458333333337E-2</v>
      </c>
      <c r="H30" s="8">
        <f t="shared" si="0"/>
        <v>1.1236458333333338E-2</v>
      </c>
      <c r="I30" s="10"/>
    </row>
    <row r="31" spans="1:9" ht="18" customHeight="1" x14ac:dyDescent="0.25">
      <c r="A31" s="2">
        <v>28</v>
      </c>
      <c r="B31" s="3" t="s">
        <v>47</v>
      </c>
      <c r="C31" s="3" t="s">
        <v>31</v>
      </c>
      <c r="D31" s="3" t="s">
        <v>30</v>
      </c>
      <c r="E31" s="3" t="s">
        <v>6</v>
      </c>
      <c r="F31" s="6">
        <v>1.7361111111111101E-2</v>
      </c>
      <c r="G31" s="7">
        <v>2.8640046296296295E-2</v>
      </c>
      <c r="H31" s="8">
        <f t="shared" si="0"/>
        <v>1.1278935185185194E-2</v>
      </c>
      <c r="I31" s="10"/>
    </row>
    <row r="32" spans="1:9" ht="18" customHeight="1" x14ac:dyDescent="0.25">
      <c r="A32" s="2">
        <v>29</v>
      </c>
      <c r="B32" s="3" t="s">
        <v>48</v>
      </c>
      <c r="C32" s="3" t="s">
        <v>31</v>
      </c>
      <c r="D32" s="3" t="s">
        <v>36</v>
      </c>
      <c r="E32" s="3" t="s">
        <v>20</v>
      </c>
      <c r="F32" s="6">
        <v>1.94444444444444E-2</v>
      </c>
      <c r="G32" s="7">
        <v>3.0987268518518522E-2</v>
      </c>
      <c r="H32" s="8">
        <f t="shared" si="0"/>
        <v>1.1542824074074122E-2</v>
      </c>
      <c r="I32" s="10"/>
    </row>
    <row r="33" spans="1:9" ht="18" customHeight="1" x14ac:dyDescent="0.25">
      <c r="A33" s="2">
        <v>30</v>
      </c>
      <c r="B33" s="3" t="s">
        <v>46</v>
      </c>
      <c r="C33" s="3" t="s">
        <v>32</v>
      </c>
      <c r="D33" s="3" t="s">
        <v>33</v>
      </c>
      <c r="E33" s="3" t="s">
        <v>13</v>
      </c>
      <c r="F33" s="6">
        <v>2.0833333333333301E-2</v>
      </c>
      <c r="G33" s="7">
        <v>3.2443402777777776E-2</v>
      </c>
      <c r="H33" s="8">
        <f t="shared" si="0"/>
        <v>1.1610069444444475E-2</v>
      </c>
      <c r="I33" s="10"/>
    </row>
    <row r="34" spans="1:9" ht="18" customHeight="1" x14ac:dyDescent="0.25">
      <c r="A34" s="2">
        <v>31</v>
      </c>
      <c r="B34" s="3" t="s">
        <v>43</v>
      </c>
      <c r="C34" s="3" t="s">
        <v>31</v>
      </c>
      <c r="D34" s="3" t="s">
        <v>33</v>
      </c>
      <c r="E34" s="3" t="s">
        <v>67</v>
      </c>
      <c r="F34" s="6">
        <v>2.2222222222222199E-2</v>
      </c>
      <c r="G34" s="7">
        <v>3.4363657407407405E-2</v>
      </c>
      <c r="H34" s="8">
        <f t="shared" si="0"/>
        <v>1.2141435185185206E-2</v>
      </c>
      <c r="I34" s="10"/>
    </row>
    <row r="35" spans="1:9" ht="18" customHeight="1" x14ac:dyDescent="0.25">
      <c r="A35" s="2">
        <v>32</v>
      </c>
      <c r="B35" s="3" t="s">
        <v>46</v>
      </c>
      <c r="C35" s="3" t="s">
        <v>31</v>
      </c>
      <c r="D35" s="3" t="s">
        <v>35</v>
      </c>
      <c r="E35" s="3" t="s">
        <v>19</v>
      </c>
      <c r="F35" s="6">
        <v>2.36111111111111E-2</v>
      </c>
      <c r="G35" s="7">
        <v>3.5819097222222228E-2</v>
      </c>
      <c r="H35" s="8">
        <f t="shared" si="0"/>
        <v>1.2207986111111128E-2</v>
      </c>
      <c r="I35" s="10"/>
    </row>
    <row r="36" spans="1:9" ht="18" customHeight="1" x14ac:dyDescent="0.25">
      <c r="A36" s="2">
        <v>33</v>
      </c>
      <c r="B36" s="3" t="s">
        <v>47</v>
      </c>
      <c r="C36" s="3" t="s">
        <v>31</v>
      </c>
      <c r="D36" s="3" t="s">
        <v>37</v>
      </c>
      <c r="E36" s="3" t="s">
        <v>24</v>
      </c>
      <c r="F36" s="6">
        <v>2.29166666666667E-2</v>
      </c>
      <c r="G36" s="7">
        <v>3.5175231481481481E-2</v>
      </c>
      <c r="H36" s="8">
        <f t="shared" si="0"/>
        <v>1.2258564814814781E-2</v>
      </c>
      <c r="I36" s="10"/>
    </row>
    <row r="37" spans="1:9" ht="18" customHeight="1" x14ac:dyDescent="0.25">
      <c r="A37" s="2">
        <v>34</v>
      </c>
      <c r="B37" s="3" t="s">
        <v>46</v>
      </c>
      <c r="C37" s="3" t="s">
        <v>31</v>
      </c>
      <c r="D37" s="3" t="s">
        <v>35</v>
      </c>
      <c r="E37" s="3" t="s">
        <v>17</v>
      </c>
      <c r="F37" s="6">
        <v>2.5000000000000001E-2</v>
      </c>
      <c r="G37" s="7">
        <v>3.7360879629629633E-2</v>
      </c>
      <c r="H37" s="8">
        <f t="shared" si="0"/>
        <v>1.2360879629629631E-2</v>
      </c>
      <c r="I37" s="10"/>
    </row>
    <row r="38" spans="1:9" ht="18" customHeight="1" x14ac:dyDescent="0.25">
      <c r="A38" s="2">
        <v>35</v>
      </c>
      <c r="B38" s="3" t="s">
        <v>44</v>
      </c>
      <c r="C38" s="3" t="s">
        <v>31</v>
      </c>
      <c r="D38" s="3" t="s">
        <v>41</v>
      </c>
      <c r="E38" s="3" t="s">
        <v>69</v>
      </c>
      <c r="F38" s="6">
        <v>2.5694444444444402E-2</v>
      </c>
      <c r="G38" s="7">
        <v>3.8081944444444446E-2</v>
      </c>
      <c r="H38" s="8">
        <f t="shared" si="0"/>
        <v>1.2387500000000044E-2</v>
      </c>
      <c r="I38" s="10"/>
    </row>
    <row r="39" spans="1:9" ht="18" customHeight="1" x14ac:dyDescent="0.25">
      <c r="A39" s="2">
        <v>36</v>
      </c>
      <c r="B39" s="3" t="s">
        <v>46</v>
      </c>
      <c r="C39" s="3" t="s">
        <v>31</v>
      </c>
      <c r="D39" s="3" t="s">
        <v>35</v>
      </c>
      <c r="E39" s="3" t="s">
        <v>18</v>
      </c>
      <c r="F39" s="6">
        <v>2.6388888888888899E-2</v>
      </c>
      <c r="G39" s="7">
        <v>3.8832060185185181E-2</v>
      </c>
      <c r="H39" s="8">
        <f t="shared" si="0"/>
        <v>1.2443171296296282E-2</v>
      </c>
      <c r="I39" s="10"/>
    </row>
    <row r="40" spans="1:9" ht="18" customHeight="1" x14ac:dyDescent="0.25">
      <c r="A40" s="2">
        <v>37</v>
      </c>
      <c r="B40" s="3" t="s">
        <v>48</v>
      </c>
      <c r="C40" s="3" t="s">
        <v>31</v>
      </c>
      <c r="D40" s="3" t="s">
        <v>37</v>
      </c>
      <c r="E40" s="3" t="s">
        <v>49</v>
      </c>
      <c r="F40" s="6">
        <v>2.70833333333333E-2</v>
      </c>
      <c r="G40" s="7">
        <v>3.971400462962963E-2</v>
      </c>
      <c r="H40" s="8">
        <f t="shared" si="0"/>
        <v>1.2630671296296331E-2</v>
      </c>
      <c r="I40" s="10"/>
    </row>
    <row r="41" spans="1:9" ht="18" customHeight="1" x14ac:dyDescent="0.25">
      <c r="A41" s="2">
        <v>38</v>
      </c>
      <c r="B41" s="3" t="s">
        <v>46</v>
      </c>
      <c r="C41" s="3" t="s">
        <v>31</v>
      </c>
      <c r="D41" s="3" t="s">
        <v>35</v>
      </c>
      <c r="E41" s="3" t="s">
        <v>16</v>
      </c>
      <c r="F41" s="6">
        <v>2.4305555555555601E-2</v>
      </c>
      <c r="G41" s="7">
        <v>3.7062037037037039E-2</v>
      </c>
      <c r="H41" s="8">
        <f t="shared" si="0"/>
        <v>1.2756481481481438E-2</v>
      </c>
      <c r="I41" s="23"/>
    </row>
    <row r="42" spans="1:9" ht="18" customHeight="1" x14ac:dyDescent="0.25">
      <c r="A42" s="2">
        <v>39</v>
      </c>
      <c r="B42" s="3" t="s">
        <v>47</v>
      </c>
      <c r="C42" s="3" t="s">
        <v>31</v>
      </c>
      <c r="D42" s="3" t="s">
        <v>37</v>
      </c>
      <c r="E42" s="3" t="s">
        <v>25</v>
      </c>
      <c r="F42" s="6">
        <v>2.7777777777777801E-2</v>
      </c>
      <c r="G42" s="7">
        <v>4.0820138888888892E-2</v>
      </c>
      <c r="H42" s="8">
        <f t="shared" si="0"/>
        <v>1.3042361111111091E-2</v>
      </c>
      <c r="I42" s="10"/>
    </row>
    <row r="43" spans="1:9" ht="18" customHeight="1" x14ac:dyDescent="0.25">
      <c r="A43" s="2">
        <v>40</v>
      </c>
      <c r="B43" s="3" t="s">
        <v>47</v>
      </c>
      <c r="C43" s="3" t="s">
        <v>31</v>
      </c>
      <c r="D43" s="3" t="s">
        <v>39</v>
      </c>
      <c r="E43" s="3" t="s">
        <v>29</v>
      </c>
      <c r="F43" s="6">
        <v>2.8472222222222201E-2</v>
      </c>
      <c r="G43" s="7">
        <v>4.164560185185185E-2</v>
      </c>
      <c r="H43" s="8">
        <f t="shared" si="0"/>
        <v>1.3173379629629649E-2</v>
      </c>
      <c r="I43" s="10"/>
    </row>
    <row r="44" spans="1:9" ht="18" customHeight="1" x14ac:dyDescent="0.25">
      <c r="A44" s="2">
        <v>41</v>
      </c>
      <c r="B44" s="3" t="s">
        <v>44</v>
      </c>
      <c r="C44" s="3" t="s">
        <v>32</v>
      </c>
      <c r="D44" s="3" t="s">
        <v>38</v>
      </c>
      <c r="E44" s="3" t="s">
        <v>56</v>
      </c>
      <c r="F44" s="6">
        <v>4.1666666666666701E-3</v>
      </c>
      <c r="G44" s="7">
        <v>0</v>
      </c>
      <c r="H44" s="8">
        <f t="shared" si="0"/>
        <v>-4.1666666666666701E-3</v>
      </c>
    </row>
    <row r="45" spans="1:9" ht="18" customHeight="1" x14ac:dyDescent="0.25">
      <c r="A45" s="4"/>
      <c r="B45" s="5"/>
      <c r="C45" s="5"/>
      <c r="D45" s="5"/>
      <c r="E45" s="5"/>
      <c r="F45" s="4"/>
    </row>
    <row r="46" spans="1:9" ht="18" customHeight="1" x14ac:dyDescent="0.25">
      <c r="A46" s="4"/>
      <c r="B46" s="5"/>
      <c r="C46" s="5"/>
      <c r="D46" s="5"/>
      <c r="E46" s="5"/>
      <c r="F46" s="4"/>
    </row>
    <row r="47" spans="1:9" ht="18" customHeight="1" x14ac:dyDescent="0.25">
      <c r="A47" s="4"/>
      <c r="B47" s="5"/>
      <c r="C47" s="5"/>
      <c r="D47" s="5"/>
      <c r="E47" s="5"/>
      <c r="F47" s="4"/>
    </row>
    <row r="48" spans="1:9" ht="18" customHeight="1" x14ac:dyDescent="0.25">
      <c r="A48" s="4"/>
      <c r="B48" s="5"/>
      <c r="C48" s="5"/>
      <c r="D48" s="5"/>
      <c r="E48" s="5"/>
      <c r="F48" s="4"/>
    </row>
    <row r="49" spans="1:6" ht="18" customHeight="1" x14ac:dyDescent="0.25">
      <c r="A49" s="4"/>
      <c r="B49" s="5"/>
      <c r="C49" s="5"/>
      <c r="D49" s="5"/>
      <c r="E49" s="5"/>
      <c r="F49" s="4"/>
    </row>
    <row r="50" spans="1:6" ht="18" customHeight="1" x14ac:dyDescent="0.25">
      <c r="A50" s="4"/>
      <c r="B50" s="5"/>
      <c r="C50" s="5"/>
      <c r="D50" s="5"/>
      <c r="E50" s="5"/>
      <c r="F50" s="4"/>
    </row>
    <row r="51" spans="1:6" ht="18" customHeight="1" x14ac:dyDescent="0.25">
      <c r="A51" s="4"/>
      <c r="B51" s="5"/>
      <c r="C51" s="5"/>
      <c r="D51" s="5"/>
      <c r="E51" s="5"/>
      <c r="F51" s="4"/>
    </row>
    <row r="52" spans="1:6" ht="18" customHeight="1" x14ac:dyDescent="0.25">
      <c r="A52" s="4"/>
      <c r="B52" s="5"/>
      <c r="C52" s="5"/>
      <c r="D52" s="5"/>
      <c r="E52" s="5"/>
      <c r="F52" s="4"/>
    </row>
    <row r="53" spans="1:6" ht="18" customHeight="1" x14ac:dyDescent="0.25">
      <c r="A53" s="4"/>
      <c r="B53" s="5"/>
      <c r="C53" s="5"/>
      <c r="D53" s="5"/>
      <c r="E53" s="5"/>
      <c r="F53" s="4"/>
    </row>
  </sheetData>
  <sortState ref="B4:H45">
    <sortCondition ref="H4:H45"/>
  </sortState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J13" sqref="J13"/>
    </sheetView>
  </sheetViews>
  <sheetFormatPr defaultRowHeight="15" x14ac:dyDescent="0.25"/>
  <cols>
    <col min="1" max="1" width="3" style="1" bestFit="1" customWidth="1"/>
    <col min="2" max="2" width="15.85546875" style="1" bestFit="1" customWidth="1"/>
    <col min="3" max="3" width="3.42578125" style="1" bestFit="1" customWidth="1"/>
    <col min="4" max="4" width="11.5703125" style="1" bestFit="1" customWidth="1"/>
    <col min="5" max="5" width="40" style="1" bestFit="1" customWidth="1"/>
    <col min="6" max="7" width="7.5703125" style="1" bestFit="1" customWidth="1"/>
    <col min="8" max="8" width="8.42578125" style="1" bestFit="1" customWidth="1"/>
  </cols>
  <sheetData>
    <row r="1" spans="1:8" x14ac:dyDescent="0.25">
      <c r="A1" s="13"/>
      <c r="B1" s="14">
        <v>43154</v>
      </c>
      <c r="C1" s="13"/>
      <c r="D1" s="33" t="s">
        <v>59</v>
      </c>
      <c r="E1" s="33"/>
      <c r="F1" s="13"/>
      <c r="G1" s="13"/>
      <c r="H1" s="13"/>
    </row>
    <row r="2" spans="1:8" x14ac:dyDescent="0.25">
      <c r="A2" s="13"/>
      <c r="B2" s="13"/>
      <c r="C2" s="13"/>
      <c r="D2" s="13"/>
      <c r="E2" s="13" t="s">
        <v>88</v>
      </c>
      <c r="F2" s="13"/>
      <c r="G2" s="13"/>
      <c r="H2" s="13"/>
    </row>
    <row r="4" spans="1:8" x14ac:dyDescent="0.25">
      <c r="A4" s="2">
        <v>1</v>
      </c>
      <c r="B4" s="15" t="s">
        <v>44</v>
      </c>
      <c r="C4" s="15" t="s">
        <v>72</v>
      </c>
      <c r="D4" s="15" t="s">
        <v>34</v>
      </c>
      <c r="E4" s="15" t="s">
        <v>76</v>
      </c>
      <c r="F4" s="16">
        <v>6.9444444444444447E-4</v>
      </c>
      <c r="G4" s="7">
        <v>1.0063425925925925E-2</v>
      </c>
      <c r="H4" s="8">
        <f t="shared" ref="H4:H43" si="0">G4-F4</f>
        <v>9.3689814814814816E-3</v>
      </c>
    </row>
    <row r="5" spans="1:8" x14ac:dyDescent="0.25">
      <c r="A5" s="2">
        <v>2</v>
      </c>
      <c r="B5" s="15" t="s">
        <v>46</v>
      </c>
      <c r="C5" s="15" t="s">
        <v>72</v>
      </c>
      <c r="D5" s="15" t="s">
        <v>75</v>
      </c>
      <c r="E5" s="15" t="s">
        <v>86</v>
      </c>
      <c r="F5" s="16">
        <v>0</v>
      </c>
      <c r="G5" s="7">
        <v>9.5685185185185179E-3</v>
      </c>
      <c r="H5" s="8">
        <f t="shared" si="0"/>
        <v>9.5685185185185179E-3</v>
      </c>
    </row>
    <row r="6" spans="1:8" x14ac:dyDescent="0.25">
      <c r="A6" s="2">
        <v>3</v>
      </c>
      <c r="B6" s="15" t="s">
        <v>44</v>
      </c>
      <c r="C6" s="15" t="s">
        <v>72</v>
      </c>
      <c r="D6" s="15" t="s">
        <v>42</v>
      </c>
      <c r="E6" s="15" t="s">
        <v>82</v>
      </c>
      <c r="F6" s="16">
        <v>2.0833333333333298E-3</v>
      </c>
      <c r="G6" s="7">
        <v>1.1824768518518517E-2</v>
      </c>
      <c r="H6" s="8">
        <f t="shared" si="0"/>
        <v>9.741435185185188E-3</v>
      </c>
    </row>
    <row r="7" spans="1:8" x14ac:dyDescent="0.25">
      <c r="A7" s="2">
        <v>4</v>
      </c>
      <c r="B7" s="15" t="s">
        <v>44</v>
      </c>
      <c r="C7" s="15" t="s">
        <v>32</v>
      </c>
      <c r="D7" s="15" t="s">
        <v>34</v>
      </c>
      <c r="E7" s="15" t="s">
        <v>53</v>
      </c>
      <c r="F7" s="16">
        <v>1.38888888888889E-3</v>
      </c>
      <c r="G7" s="7">
        <v>1.1142592592592591E-2</v>
      </c>
      <c r="H7" s="8">
        <f t="shared" si="0"/>
        <v>9.7537037037037019E-3</v>
      </c>
    </row>
    <row r="8" spans="1:8" x14ac:dyDescent="0.25">
      <c r="A8" s="2">
        <v>5</v>
      </c>
      <c r="B8" s="15" t="s">
        <v>44</v>
      </c>
      <c r="C8" s="15" t="s">
        <v>72</v>
      </c>
      <c r="D8" s="15" t="s">
        <v>30</v>
      </c>
      <c r="E8" s="15" t="s">
        <v>73</v>
      </c>
      <c r="F8" s="16">
        <v>2.7777777777777801E-3</v>
      </c>
      <c r="G8" s="7">
        <v>1.2576273148148147E-2</v>
      </c>
      <c r="H8" s="8">
        <f t="shared" si="0"/>
        <v>9.7984953703703671E-3</v>
      </c>
    </row>
    <row r="9" spans="1:8" x14ac:dyDescent="0.25">
      <c r="A9" s="2">
        <v>6</v>
      </c>
      <c r="B9" s="15" t="s">
        <v>44</v>
      </c>
      <c r="C9" s="15" t="s">
        <v>32</v>
      </c>
      <c r="D9" s="15" t="s">
        <v>38</v>
      </c>
      <c r="E9" s="15" t="s">
        <v>57</v>
      </c>
      <c r="F9" s="16">
        <v>4.1666666666666701E-3</v>
      </c>
      <c r="G9" s="7">
        <v>1.3991203703703702E-2</v>
      </c>
      <c r="H9" s="8">
        <f t="shared" si="0"/>
        <v>9.8245370370370309E-3</v>
      </c>
    </row>
    <row r="10" spans="1:8" x14ac:dyDescent="0.25">
      <c r="A10" s="2">
        <v>7</v>
      </c>
      <c r="B10" s="17" t="s">
        <v>46</v>
      </c>
      <c r="C10" s="17" t="s">
        <v>32</v>
      </c>
      <c r="D10" s="17" t="s">
        <v>38</v>
      </c>
      <c r="E10" s="17" t="s">
        <v>58</v>
      </c>
      <c r="F10" s="16">
        <v>5.5555555555555601E-3</v>
      </c>
      <c r="G10" s="7">
        <v>1.5460416666666669E-2</v>
      </c>
      <c r="H10" s="8">
        <f t="shared" si="0"/>
        <v>9.9048611111111091E-3</v>
      </c>
    </row>
    <row r="11" spans="1:8" x14ac:dyDescent="0.25">
      <c r="A11" s="2">
        <v>8</v>
      </c>
      <c r="B11" s="15" t="s">
        <v>46</v>
      </c>
      <c r="C11" s="15" t="s">
        <v>32</v>
      </c>
      <c r="D11" s="15" t="s">
        <v>38</v>
      </c>
      <c r="E11" s="15" t="s">
        <v>55</v>
      </c>
      <c r="F11" s="16">
        <v>3.4722222222222199E-3</v>
      </c>
      <c r="G11" s="7">
        <v>1.3411342592592593E-2</v>
      </c>
      <c r="H11" s="8">
        <f t="shared" si="0"/>
        <v>9.9391203703703725E-3</v>
      </c>
    </row>
    <row r="12" spans="1:8" x14ac:dyDescent="0.25">
      <c r="A12" s="2">
        <v>9</v>
      </c>
      <c r="B12" s="15" t="s">
        <v>44</v>
      </c>
      <c r="C12" s="15" t="s">
        <v>32</v>
      </c>
      <c r="D12" s="15" t="s">
        <v>30</v>
      </c>
      <c r="E12" s="15" t="s">
        <v>10</v>
      </c>
      <c r="F12" s="16">
        <v>6.2500000000000003E-3</v>
      </c>
      <c r="G12" s="7">
        <v>1.6447222222222221E-2</v>
      </c>
      <c r="H12" s="8">
        <f t="shared" si="0"/>
        <v>1.019722222222222E-2</v>
      </c>
    </row>
    <row r="13" spans="1:8" x14ac:dyDescent="0.25">
      <c r="A13" s="2">
        <v>10</v>
      </c>
      <c r="B13" s="15" t="s">
        <v>46</v>
      </c>
      <c r="C13" s="15" t="s">
        <v>32</v>
      </c>
      <c r="D13" s="15" t="s">
        <v>36</v>
      </c>
      <c r="E13" s="15" t="s">
        <v>51</v>
      </c>
      <c r="F13" s="16">
        <v>6.9444444444444397E-3</v>
      </c>
      <c r="G13" s="7">
        <v>1.727164351851852E-2</v>
      </c>
      <c r="H13" s="8">
        <f t="shared" si="0"/>
        <v>1.0327199074074079E-2</v>
      </c>
    </row>
    <row r="14" spans="1:8" x14ac:dyDescent="0.25">
      <c r="A14" s="2">
        <v>11</v>
      </c>
      <c r="B14" s="15" t="s">
        <v>46</v>
      </c>
      <c r="C14" s="15" t="s">
        <v>31</v>
      </c>
      <c r="D14" s="15" t="s">
        <v>40</v>
      </c>
      <c r="E14" s="15" t="s">
        <v>83</v>
      </c>
      <c r="F14" s="16">
        <v>1.0416666666666701E-2</v>
      </c>
      <c r="G14" s="7">
        <v>2.0925462962962962E-2</v>
      </c>
      <c r="H14" s="8">
        <f t="shared" si="0"/>
        <v>1.0508796296296261E-2</v>
      </c>
    </row>
    <row r="15" spans="1:8" x14ac:dyDescent="0.25">
      <c r="A15" s="2">
        <v>12</v>
      </c>
      <c r="B15" s="15" t="s">
        <v>47</v>
      </c>
      <c r="C15" s="15" t="s">
        <v>32</v>
      </c>
      <c r="D15" s="15" t="s">
        <v>30</v>
      </c>
      <c r="E15" s="15" t="s">
        <v>70</v>
      </c>
      <c r="F15" s="16">
        <v>1.3194444444444399E-2</v>
      </c>
      <c r="G15" s="7">
        <v>2.3728009259259261E-2</v>
      </c>
      <c r="H15" s="8">
        <f t="shared" si="0"/>
        <v>1.0533564814814862E-2</v>
      </c>
    </row>
    <row r="16" spans="1:8" x14ac:dyDescent="0.25">
      <c r="A16" s="2">
        <v>13</v>
      </c>
      <c r="B16" s="15" t="s">
        <v>46</v>
      </c>
      <c r="C16" s="15" t="s">
        <v>32</v>
      </c>
      <c r="D16" s="15" t="s">
        <v>30</v>
      </c>
      <c r="E16" s="15" t="s">
        <v>52</v>
      </c>
      <c r="F16" s="16">
        <v>7.6388888888888904E-3</v>
      </c>
      <c r="G16" s="7">
        <v>1.8206365740740742E-2</v>
      </c>
      <c r="H16" s="8">
        <f t="shared" si="0"/>
        <v>1.0567476851851852E-2</v>
      </c>
    </row>
    <row r="17" spans="1:8" x14ac:dyDescent="0.25">
      <c r="A17" s="2">
        <v>14</v>
      </c>
      <c r="B17" s="15" t="s">
        <v>44</v>
      </c>
      <c r="C17" s="15" t="s">
        <v>32</v>
      </c>
      <c r="D17" s="15" t="s">
        <v>36</v>
      </c>
      <c r="E17" s="15" t="s">
        <v>50</v>
      </c>
      <c r="F17" s="16">
        <v>8.3333333333333297E-3</v>
      </c>
      <c r="G17" s="7">
        <v>1.8953703703703705E-2</v>
      </c>
      <c r="H17" s="8">
        <f t="shared" si="0"/>
        <v>1.0620370370370375E-2</v>
      </c>
    </row>
    <row r="18" spans="1:8" x14ac:dyDescent="0.25">
      <c r="A18" s="2">
        <v>15</v>
      </c>
      <c r="B18" s="15" t="s">
        <v>46</v>
      </c>
      <c r="C18" s="15" t="s">
        <v>31</v>
      </c>
      <c r="D18" s="15" t="s">
        <v>80</v>
      </c>
      <c r="E18" s="15" t="s">
        <v>81</v>
      </c>
      <c r="F18" s="16">
        <v>1.1111111111111099E-2</v>
      </c>
      <c r="G18" s="7">
        <v>2.1734259259259259E-2</v>
      </c>
      <c r="H18" s="8">
        <f t="shared" si="0"/>
        <v>1.0623148148148159E-2</v>
      </c>
    </row>
    <row r="19" spans="1:8" x14ac:dyDescent="0.25">
      <c r="A19" s="2">
        <v>16</v>
      </c>
      <c r="B19" s="15" t="s">
        <v>44</v>
      </c>
      <c r="C19" s="15" t="s">
        <v>31</v>
      </c>
      <c r="D19" s="15" t="s">
        <v>38</v>
      </c>
      <c r="E19" s="18" t="s">
        <v>27</v>
      </c>
      <c r="F19" s="16">
        <v>9.7222222222222206E-3</v>
      </c>
      <c r="G19" s="7">
        <v>2.0381828703703704E-2</v>
      </c>
      <c r="H19" s="8">
        <f t="shared" si="0"/>
        <v>1.0659606481481483E-2</v>
      </c>
    </row>
    <row r="20" spans="1:8" x14ac:dyDescent="0.25">
      <c r="A20" s="2">
        <v>17</v>
      </c>
      <c r="B20" s="15" t="s">
        <v>46</v>
      </c>
      <c r="C20" s="15" t="s">
        <v>31</v>
      </c>
      <c r="D20" s="15" t="s">
        <v>38</v>
      </c>
      <c r="E20" s="15" t="s">
        <v>26</v>
      </c>
      <c r="F20" s="16">
        <v>1.52777777777778E-2</v>
      </c>
      <c r="G20" s="7">
        <v>2.5995370370370367E-2</v>
      </c>
      <c r="H20" s="8">
        <f t="shared" si="0"/>
        <v>1.0717592592592567E-2</v>
      </c>
    </row>
    <row r="21" spans="1:8" x14ac:dyDescent="0.25">
      <c r="A21" s="2">
        <v>18</v>
      </c>
      <c r="B21" s="15" t="s">
        <v>44</v>
      </c>
      <c r="C21" s="15" t="s">
        <v>32</v>
      </c>
      <c r="D21" s="15" t="s">
        <v>30</v>
      </c>
      <c r="E21" s="15" t="s">
        <v>11</v>
      </c>
      <c r="F21" s="16">
        <v>9.0277777777777804E-3</v>
      </c>
      <c r="G21" s="7">
        <v>1.9761458333333332E-2</v>
      </c>
      <c r="H21" s="8">
        <f t="shared" si="0"/>
        <v>1.0733680555555552E-2</v>
      </c>
    </row>
    <row r="22" spans="1:8" x14ac:dyDescent="0.25">
      <c r="A22" s="2">
        <v>19</v>
      </c>
      <c r="B22" s="15" t="s">
        <v>46</v>
      </c>
      <c r="C22" s="15" t="s">
        <v>31</v>
      </c>
      <c r="D22" s="15" t="s">
        <v>30</v>
      </c>
      <c r="E22" s="15" t="s">
        <v>1</v>
      </c>
      <c r="F22" s="16">
        <v>1.18055555555556E-2</v>
      </c>
      <c r="G22" s="7">
        <v>2.2571643518518519E-2</v>
      </c>
      <c r="H22" s="8">
        <f t="shared" si="0"/>
        <v>1.0766087962962918E-2</v>
      </c>
    </row>
    <row r="23" spans="1:8" x14ac:dyDescent="0.25">
      <c r="A23" s="2">
        <v>20</v>
      </c>
      <c r="B23" s="15" t="s">
        <v>46</v>
      </c>
      <c r="C23" s="15" t="s">
        <v>31</v>
      </c>
      <c r="D23" s="15" t="s">
        <v>30</v>
      </c>
      <c r="E23" s="15" t="s">
        <v>0</v>
      </c>
      <c r="F23" s="16">
        <v>1.4583333333333301E-2</v>
      </c>
      <c r="G23" s="7">
        <v>2.5382638888888892E-2</v>
      </c>
      <c r="H23" s="8">
        <f t="shared" si="0"/>
        <v>1.0799305555555591E-2</v>
      </c>
    </row>
    <row r="24" spans="1:8" x14ac:dyDescent="0.25">
      <c r="A24" s="2">
        <v>21</v>
      </c>
      <c r="B24" s="15" t="s">
        <v>46</v>
      </c>
      <c r="C24" s="15" t="s">
        <v>31</v>
      </c>
      <c r="D24" s="15" t="s">
        <v>30</v>
      </c>
      <c r="E24" s="15" t="s">
        <v>2</v>
      </c>
      <c r="F24" s="16">
        <v>1.2500000000000001E-2</v>
      </c>
      <c r="G24" s="7">
        <v>2.3370949074074079E-2</v>
      </c>
      <c r="H24" s="8">
        <f t="shared" si="0"/>
        <v>1.0870949074074078E-2</v>
      </c>
    </row>
    <row r="25" spans="1:8" x14ac:dyDescent="0.25">
      <c r="A25" s="2">
        <v>22</v>
      </c>
      <c r="B25" s="15" t="s">
        <v>44</v>
      </c>
      <c r="C25" s="15" t="s">
        <v>31</v>
      </c>
      <c r="D25" s="15" t="s">
        <v>38</v>
      </c>
      <c r="E25" s="15" t="s">
        <v>28</v>
      </c>
      <c r="F25" s="16">
        <v>1.7361111111111101E-2</v>
      </c>
      <c r="G25" s="7">
        <v>2.8246180555555556E-2</v>
      </c>
      <c r="H25" s="8">
        <f t="shared" si="0"/>
        <v>1.0885069444444454E-2</v>
      </c>
    </row>
    <row r="26" spans="1:8" x14ac:dyDescent="0.25">
      <c r="A26" s="2">
        <v>23</v>
      </c>
      <c r="B26" s="15" t="s">
        <v>43</v>
      </c>
      <c r="C26" s="15" t="s">
        <v>31</v>
      </c>
      <c r="D26" s="15" t="s">
        <v>30</v>
      </c>
      <c r="E26" s="15" t="s">
        <v>5</v>
      </c>
      <c r="F26" s="16">
        <v>1.6666666666666701E-2</v>
      </c>
      <c r="G26" s="7">
        <v>2.7560763888888892E-2</v>
      </c>
      <c r="H26" s="8">
        <f t="shared" si="0"/>
        <v>1.089409722222219E-2</v>
      </c>
    </row>
    <row r="27" spans="1:8" x14ac:dyDescent="0.25">
      <c r="A27" s="2">
        <v>24</v>
      </c>
      <c r="B27" s="15" t="s">
        <v>48</v>
      </c>
      <c r="C27" s="15" t="s">
        <v>32</v>
      </c>
      <c r="D27" s="15" t="s">
        <v>36</v>
      </c>
      <c r="E27" s="15" t="s">
        <v>87</v>
      </c>
      <c r="F27" s="16">
        <v>1.38888888888889E-2</v>
      </c>
      <c r="G27" s="7">
        <v>2.4788425925925922E-2</v>
      </c>
      <c r="H27" s="8">
        <f t="shared" si="0"/>
        <v>1.0899537037037022E-2</v>
      </c>
    </row>
    <row r="28" spans="1:8" x14ac:dyDescent="0.25">
      <c r="A28" s="2">
        <v>25</v>
      </c>
      <c r="B28" s="15" t="s">
        <v>47</v>
      </c>
      <c r="C28" s="15" t="s">
        <v>31</v>
      </c>
      <c r="D28" s="15" t="s">
        <v>30</v>
      </c>
      <c r="E28" s="15" t="s">
        <v>6</v>
      </c>
      <c r="F28" s="16">
        <v>1.8749999999999999E-2</v>
      </c>
      <c r="G28" s="7">
        <v>2.9683564814814812E-2</v>
      </c>
      <c r="H28" s="8">
        <f t="shared" si="0"/>
        <v>1.0933564814814813E-2</v>
      </c>
    </row>
    <row r="29" spans="1:8" x14ac:dyDescent="0.25">
      <c r="A29" s="2">
        <v>26</v>
      </c>
      <c r="B29" s="15" t="s">
        <v>47</v>
      </c>
      <c r="C29" s="15" t="s">
        <v>32</v>
      </c>
      <c r="D29" s="15" t="s">
        <v>36</v>
      </c>
      <c r="E29" s="15" t="s">
        <v>23</v>
      </c>
      <c r="F29" s="16">
        <v>1.59722222222222E-2</v>
      </c>
      <c r="G29" s="7">
        <v>2.6964467592592592E-2</v>
      </c>
      <c r="H29" s="8">
        <f t="shared" si="0"/>
        <v>1.0992245370370392E-2</v>
      </c>
    </row>
    <row r="30" spans="1:8" x14ac:dyDescent="0.25">
      <c r="A30" s="2">
        <v>27</v>
      </c>
      <c r="B30" s="15" t="s">
        <v>47</v>
      </c>
      <c r="C30" s="15" t="s">
        <v>31</v>
      </c>
      <c r="D30" s="15" t="s">
        <v>30</v>
      </c>
      <c r="E30" s="15" t="s">
        <v>8</v>
      </c>
      <c r="F30" s="16">
        <v>1.8055555555555599E-2</v>
      </c>
      <c r="G30" s="7">
        <v>2.9071527777777776E-2</v>
      </c>
      <c r="H30" s="8">
        <f t="shared" si="0"/>
        <v>1.1015972222222177E-2</v>
      </c>
    </row>
    <row r="31" spans="1:8" x14ac:dyDescent="0.25">
      <c r="A31" s="2">
        <v>28</v>
      </c>
      <c r="B31" s="15" t="s">
        <v>48</v>
      </c>
      <c r="C31" s="15" t="s">
        <v>31</v>
      </c>
      <c r="D31" s="15" t="s">
        <v>36</v>
      </c>
      <c r="E31" s="15" t="s">
        <v>20</v>
      </c>
      <c r="F31" s="16">
        <v>1.94444444444444E-2</v>
      </c>
      <c r="G31" s="7">
        <v>3.0730208333333332E-2</v>
      </c>
      <c r="H31" s="8">
        <f t="shared" si="0"/>
        <v>1.1285763888888932E-2</v>
      </c>
    </row>
    <row r="32" spans="1:8" x14ac:dyDescent="0.25">
      <c r="A32" s="2">
        <v>29</v>
      </c>
      <c r="B32" s="15" t="s">
        <v>46</v>
      </c>
      <c r="C32" s="15" t="s">
        <v>32</v>
      </c>
      <c r="D32" s="15" t="s">
        <v>33</v>
      </c>
      <c r="E32" s="15" t="s">
        <v>13</v>
      </c>
      <c r="F32" s="16">
        <v>2.0138888888888901E-2</v>
      </c>
      <c r="G32" s="7">
        <v>3.1482523148148152E-2</v>
      </c>
      <c r="H32" s="8">
        <f t="shared" si="0"/>
        <v>1.1343634259259251E-2</v>
      </c>
    </row>
    <row r="33" spans="1:8" x14ac:dyDescent="0.25">
      <c r="A33" s="2">
        <v>30</v>
      </c>
      <c r="B33" s="17" t="s">
        <v>46</v>
      </c>
      <c r="C33" s="17" t="s">
        <v>31</v>
      </c>
      <c r="D33" s="17" t="s">
        <v>41</v>
      </c>
      <c r="E33" s="17" t="s">
        <v>85</v>
      </c>
      <c r="F33" s="16">
        <v>2.1527777777777798E-2</v>
      </c>
      <c r="G33" s="7">
        <v>3.3215277777777781E-2</v>
      </c>
      <c r="H33" s="8">
        <f t="shared" si="0"/>
        <v>1.1687499999999983E-2</v>
      </c>
    </row>
    <row r="34" spans="1:8" x14ac:dyDescent="0.25">
      <c r="A34" s="2">
        <v>31</v>
      </c>
      <c r="B34" s="15" t="s">
        <v>43</v>
      </c>
      <c r="C34" s="15" t="s">
        <v>31</v>
      </c>
      <c r="D34" s="15" t="s">
        <v>33</v>
      </c>
      <c r="E34" s="15" t="s">
        <v>67</v>
      </c>
      <c r="F34" s="16">
        <v>2.0833333333333301E-2</v>
      </c>
      <c r="G34" s="7">
        <v>3.2666782407407405E-2</v>
      </c>
      <c r="H34" s="8">
        <f t="shared" si="0"/>
        <v>1.1833449074074104E-2</v>
      </c>
    </row>
    <row r="35" spans="1:8" x14ac:dyDescent="0.25">
      <c r="A35" s="2">
        <v>32</v>
      </c>
      <c r="B35" s="15" t="s">
        <v>47</v>
      </c>
      <c r="C35" s="15" t="s">
        <v>31</v>
      </c>
      <c r="D35" s="15" t="s">
        <v>37</v>
      </c>
      <c r="E35" s="15" t="s">
        <v>24</v>
      </c>
      <c r="F35" s="16">
        <v>2.29166666666667E-2</v>
      </c>
      <c r="G35" s="7">
        <v>3.4769328703703702E-2</v>
      </c>
      <c r="H35" s="8">
        <f t="shared" si="0"/>
        <v>1.1852662037037002E-2</v>
      </c>
    </row>
    <row r="36" spans="1:8" x14ac:dyDescent="0.25">
      <c r="A36" s="2">
        <v>33</v>
      </c>
      <c r="B36" s="15" t="s">
        <v>46</v>
      </c>
      <c r="C36" s="15" t="s">
        <v>31</v>
      </c>
      <c r="D36" s="15" t="s">
        <v>35</v>
      </c>
      <c r="E36" s="15" t="s">
        <v>19</v>
      </c>
      <c r="F36" s="16">
        <v>2.2222222222222199E-2</v>
      </c>
      <c r="G36" s="7">
        <v>3.4167013888888889E-2</v>
      </c>
      <c r="H36" s="8">
        <f t="shared" si="0"/>
        <v>1.194479166666669E-2</v>
      </c>
    </row>
    <row r="37" spans="1:8" x14ac:dyDescent="0.25">
      <c r="A37" s="2">
        <v>34</v>
      </c>
      <c r="B37" s="15" t="s">
        <v>46</v>
      </c>
      <c r="C37" s="15" t="s">
        <v>31</v>
      </c>
      <c r="D37" s="15" t="s">
        <v>35</v>
      </c>
      <c r="E37" s="15" t="s">
        <v>17</v>
      </c>
      <c r="F37" s="16">
        <v>2.36111111111111E-2</v>
      </c>
      <c r="G37" s="7">
        <v>3.5631944444444445E-2</v>
      </c>
      <c r="H37" s="8">
        <f t="shared" si="0"/>
        <v>1.2020833333333345E-2</v>
      </c>
    </row>
    <row r="38" spans="1:8" x14ac:dyDescent="0.25">
      <c r="A38" s="2">
        <v>35</v>
      </c>
      <c r="B38" s="15" t="s">
        <v>44</v>
      </c>
      <c r="C38" s="15" t="s">
        <v>31</v>
      </c>
      <c r="D38" s="15" t="s">
        <v>41</v>
      </c>
      <c r="E38" s="15" t="s">
        <v>84</v>
      </c>
      <c r="F38" s="16">
        <v>2.4305555555555601E-2</v>
      </c>
      <c r="G38" s="7">
        <v>3.6402314814814811E-2</v>
      </c>
      <c r="H38" s="8">
        <f t="shared" si="0"/>
        <v>1.209675925925921E-2</v>
      </c>
    </row>
    <row r="39" spans="1:8" x14ac:dyDescent="0.25">
      <c r="A39" s="2">
        <v>36</v>
      </c>
      <c r="B39" s="15" t="s">
        <v>46</v>
      </c>
      <c r="C39" s="15" t="s">
        <v>31</v>
      </c>
      <c r="D39" s="15" t="s">
        <v>35</v>
      </c>
      <c r="E39" s="15" t="s">
        <v>18</v>
      </c>
      <c r="F39" s="16">
        <v>2.5000000000000001E-2</v>
      </c>
      <c r="G39" s="7">
        <v>3.7145717592592595E-2</v>
      </c>
      <c r="H39" s="8">
        <f t="shared" si="0"/>
        <v>1.2145717592592593E-2</v>
      </c>
    </row>
    <row r="40" spans="1:8" x14ac:dyDescent="0.25">
      <c r="A40" s="2">
        <v>37</v>
      </c>
      <c r="B40" s="15" t="s">
        <v>46</v>
      </c>
      <c r="C40" s="15" t="s">
        <v>31</v>
      </c>
      <c r="D40" s="15" t="s">
        <v>35</v>
      </c>
      <c r="E40" s="15" t="s">
        <v>16</v>
      </c>
      <c r="F40" s="16">
        <v>2.6388888888888899E-2</v>
      </c>
      <c r="G40" s="7">
        <v>3.8651620370370371E-2</v>
      </c>
      <c r="H40" s="8">
        <f t="shared" si="0"/>
        <v>1.2262731481481472E-2</v>
      </c>
    </row>
    <row r="41" spans="1:8" x14ac:dyDescent="0.25">
      <c r="A41" s="2">
        <v>38</v>
      </c>
      <c r="B41" s="15" t="s">
        <v>47</v>
      </c>
      <c r="C41" s="15" t="s">
        <v>31</v>
      </c>
      <c r="D41" s="15" t="s">
        <v>37</v>
      </c>
      <c r="E41" s="15" t="s">
        <v>25</v>
      </c>
      <c r="F41" s="16">
        <v>2.70833333333333E-2</v>
      </c>
      <c r="G41" s="7">
        <v>3.967488425925926E-2</v>
      </c>
      <c r="H41" s="8">
        <f t="shared" si="0"/>
        <v>1.2591550925925961E-2</v>
      </c>
    </row>
    <row r="42" spans="1:8" x14ac:dyDescent="0.25">
      <c r="A42" s="2">
        <v>39</v>
      </c>
      <c r="B42" s="15" t="s">
        <v>48</v>
      </c>
      <c r="C42" s="15" t="s">
        <v>31</v>
      </c>
      <c r="D42" s="15" t="s">
        <v>37</v>
      </c>
      <c r="E42" s="15" t="s">
        <v>49</v>
      </c>
      <c r="F42" s="16">
        <v>2.5694444444444402E-2</v>
      </c>
      <c r="G42" s="7">
        <v>3.8314814814814815E-2</v>
      </c>
      <c r="H42" s="8">
        <f t="shared" si="0"/>
        <v>1.2620370370370414E-2</v>
      </c>
    </row>
    <row r="43" spans="1:8" x14ac:dyDescent="0.25">
      <c r="A43" s="2">
        <v>40</v>
      </c>
      <c r="B43" s="15" t="s">
        <v>47</v>
      </c>
      <c r="C43" s="15" t="s">
        <v>31</v>
      </c>
      <c r="D43" s="15" t="s">
        <v>37</v>
      </c>
      <c r="E43" s="15" t="s">
        <v>79</v>
      </c>
      <c r="F43" s="16">
        <v>2.7777777777777801E-2</v>
      </c>
      <c r="G43" s="7">
        <v>4.1689699074074077E-2</v>
      </c>
      <c r="H43" s="8">
        <f t="shared" si="0"/>
        <v>1.3911921296296276E-2</v>
      </c>
    </row>
    <row r="44" spans="1:8" x14ac:dyDescent="0.25">
      <c r="A44" s="18"/>
      <c r="B44" s="19"/>
      <c r="C44" s="19"/>
      <c r="D44" s="19"/>
      <c r="E44" s="19"/>
      <c r="F44" s="18"/>
    </row>
    <row r="45" spans="1:8" x14ac:dyDescent="0.25">
      <c r="A45" s="18"/>
      <c r="B45" s="19"/>
      <c r="C45" s="19"/>
      <c r="D45" s="19"/>
      <c r="E45" s="19"/>
      <c r="F45" s="18"/>
    </row>
    <row r="46" spans="1:8" x14ac:dyDescent="0.25">
      <c r="A46" s="18"/>
      <c r="B46" s="19"/>
      <c r="C46" s="19"/>
      <c r="D46" s="19"/>
      <c r="E46" s="19"/>
      <c r="F46" s="18"/>
    </row>
    <row r="47" spans="1:8" x14ac:dyDescent="0.25">
      <c r="A47" s="18"/>
      <c r="B47" s="19"/>
      <c r="C47" s="19"/>
      <c r="D47" s="19"/>
      <c r="E47" s="19"/>
      <c r="F47" s="18"/>
    </row>
    <row r="48" spans="1:8" x14ac:dyDescent="0.25">
      <c r="A48" s="18"/>
      <c r="B48" s="19"/>
      <c r="C48" s="19"/>
      <c r="D48" s="19"/>
      <c r="E48" s="19"/>
      <c r="F48" s="18"/>
    </row>
    <row r="49" spans="1:6" x14ac:dyDescent="0.25">
      <c r="A49" s="18"/>
      <c r="B49" s="19"/>
    </row>
    <row r="50" spans="1:6" x14ac:dyDescent="0.25">
      <c r="A50" s="18"/>
      <c r="B50" s="19"/>
      <c r="C50" s="19"/>
      <c r="D50" s="19"/>
      <c r="E50" s="19"/>
      <c r="F50" s="18"/>
    </row>
  </sheetData>
  <sortState ref="B4:H43">
    <sortCondition ref="H4:H43"/>
  </sortState>
  <mergeCells count="1">
    <mergeCell ref="D1:E1"/>
  </mergeCells>
  <pageMargins left="0.11811023622047245" right="0.11811023622047245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workbookViewId="0">
      <selection activeCell="E2" sqref="E2"/>
    </sheetView>
  </sheetViews>
  <sheetFormatPr defaultRowHeight="12.75" x14ac:dyDescent="0.2"/>
  <cols>
    <col min="1" max="1" width="4.42578125" style="24" bestFit="1" customWidth="1"/>
    <col min="2" max="2" width="15.5703125" style="24" bestFit="1" customWidth="1"/>
    <col min="3" max="3" width="3.140625" style="24" bestFit="1" customWidth="1"/>
    <col min="4" max="4" width="8.85546875" style="24" bestFit="1" customWidth="1"/>
    <col min="5" max="5" width="35.140625" style="24" bestFit="1" customWidth="1"/>
    <col min="6" max="8" width="6.85546875" style="25" bestFit="1" customWidth="1"/>
    <col min="9" max="9" width="10" style="31" bestFit="1" customWidth="1"/>
    <col min="10" max="16384" width="9.140625" style="24"/>
  </cols>
  <sheetData>
    <row r="2" spans="1:9" s="32" customFormat="1" x14ac:dyDescent="0.2">
      <c r="B2" s="32" t="s">
        <v>99</v>
      </c>
      <c r="E2" s="32" t="s">
        <v>98</v>
      </c>
      <c r="F2" s="31"/>
      <c r="G2" s="31"/>
      <c r="H2" s="31"/>
      <c r="I2" s="31"/>
    </row>
    <row r="4" spans="1:9" x14ac:dyDescent="0.2">
      <c r="A4" s="28" t="s">
        <v>94</v>
      </c>
      <c r="B4" s="28" t="s">
        <v>95</v>
      </c>
      <c r="C4" s="28" t="s">
        <v>100</v>
      </c>
      <c r="D4" s="28" t="s">
        <v>96</v>
      </c>
      <c r="E4" s="28" t="s">
        <v>97</v>
      </c>
      <c r="F4" s="26" t="s">
        <v>90</v>
      </c>
      <c r="G4" s="26" t="s">
        <v>91</v>
      </c>
      <c r="H4" s="26" t="s">
        <v>92</v>
      </c>
      <c r="I4" s="29" t="s">
        <v>93</v>
      </c>
    </row>
    <row r="5" spans="1:9" x14ac:dyDescent="0.2">
      <c r="A5" s="20">
        <v>1</v>
      </c>
      <c r="B5" s="20" t="s">
        <v>44</v>
      </c>
      <c r="C5" s="20" t="s">
        <v>72</v>
      </c>
      <c r="D5" s="20" t="s">
        <v>34</v>
      </c>
      <c r="E5" s="20" t="s">
        <v>76</v>
      </c>
      <c r="F5" s="26"/>
      <c r="G5" s="27">
        <v>9.4247685185185181E-3</v>
      </c>
      <c r="H5" s="27">
        <v>9.3692129629629629E-3</v>
      </c>
      <c r="I5" s="30">
        <f>(F5+G5+H5)/2</f>
        <v>9.3969907407407405E-3</v>
      </c>
    </row>
    <row r="6" spans="1:9" x14ac:dyDescent="0.2">
      <c r="A6" s="20">
        <v>2</v>
      </c>
      <c r="B6" s="20" t="s">
        <v>46</v>
      </c>
      <c r="C6" s="20" t="s">
        <v>72</v>
      </c>
      <c r="D6" s="20" t="s">
        <v>75</v>
      </c>
      <c r="E6" s="20" t="s">
        <v>74</v>
      </c>
      <c r="F6" s="26"/>
      <c r="G6" s="27">
        <v>9.4074074074074077E-3</v>
      </c>
      <c r="H6" s="26"/>
      <c r="I6" s="30">
        <f>(F6+G6+H6)/1</f>
        <v>9.4074074074074077E-3</v>
      </c>
    </row>
    <row r="7" spans="1:9" x14ac:dyDescent="0.2">
      <c r="A7" s="20">
        <v>3</v>
      </c>
      <c r="B7" s="20" t="s">
        <v>46</v>
      </c>
      <c r="C7" s="20" t="s">
        <v>72</v>
      </c>
      <c r="D7" s="20" t="s">
        <v>75</v>
      </c>
      <c r="E7" s="20" t="s">
        <v>86</v>
      </c>
      <c r="F7" s="26"/>
      <c r="G7" s="26"/>
      <c r="H7" s="27">
        <v>9.5682870370370366E-3</v>
      </c>
      <c r="I7" s="30">
        <f>(F7+G7+H7)/1</f>
        <v>9.5682870370370366E-3</v>
      </c>
    </row>
    <row r="8" spans="1:9" x14ac:dyDescent="0.2">
      <c r="A8" s="20">
        <v>4</v>
      </c>
      <c r="B8" s="20" t="s">
        <v>44</v>
      </c>
      <c r="C8" s="20" t="s">
        <v>72</v>
      </c>
      <c r="D8" s="20" t="s">
        <v>42</v>
      </c>
      <c r="E8" s="20" t="s">
        <v>82</v>
      </c>
      <c r="F8" s="26"/>
      <c r="G8" s="27">
        <v>9.7824074074074081E-3</v>
      </c>
      <c r="H8" s="27">
        <v>9.7418981481481488E-3</v>
      </c>
      <c r="I8" s="30">
        <f>(F8+G8+H8)/2</f>
        <v>9.7621527777777793E-3</v>
      </c>
    </row>
    <row r="9" spans="1:9" x14ac:dyDescent="0.2">
      <c r="A9" s="20">
        <v>5</v>
      </c>
      <c r="B9" s="20" t="s">
        <v>44</v>
      </c>
      <c r="C9" s="20" t="s">
        <v>32</v>
      </c>
      <c r="D9" s="20" t="s">
        <v>34</v>
      </c>
      <c r="E9" s="20" t="s">
        <v>53</v>
      </c>
      <c r="F9" s="27">
        <v>9.7986111111111104E-3</v>
      </c>
      <c r="G9" s="27">
        <v>9.7789351851851856E-3</v>
      </c>
      <c r="H9" s="27">
        <v>9.7534722222222224E-3</v>
      </c>
      <c r="I9" s="30">
        <f>(F9+G9+H9)/3</f>
        <v>9.7770061728395061E-3</v>
      </c>
    </row>
    <row r="10" spans="1:9" x14ac:dyDescent="0.2">
      <c r="A10" s="20">
        <v>6</v>
      </c>
      <c r="B10" s="20" t="s">
        <v>44</v>
      </c>
      <c r="C10" s="20" t="s">
        <v>72</v>
      </c>
      <c r="D10" s="20" t="s">
        <v>30</v>
      </c>
      <c r="E10" s="20" t="s">
        <v>73</v>
      </c>
      <c r="F10" s="26"/>
      <c r="G10" s="27">
        <v>9.8159722222222225E-3</v>
      </c>
      <c r="H10" s="27">
        <v>9.7986111111111104E-3</v>
      </c>
      <c r="I10" s="30">
        <f>(F10+G10+H10)/2</f>
        <v>9.8072916666666655E-3</v>
      </c>
    </row>
    <row r="11" spans="1:9" x14ac:dyDescent="0.2">
      <c r="A11" s="20">
        <v>7</v>
      </c>
      <c r="B11" s="20" t="s">
        <v>44</v>
      </c>
      <c r="C11" s="20" t="s">
        <v>32</v>
      </c>
      <c r="D11" s="20" t="s">
        <v>38</v>
      </c>
      <c r="E11" s="20" t="s">
        <v>57</v>
      </c>
      <c r="F11" s="26"/>
      <c r="G11" s="27">
        <v>9.873842592592592E-3</v>
      </c>
      <c r="H11" s="27">
        <v>9.8240740740740736E-3</v>
      </c>
      <c r="I11" s="30">
        <f>(F11+G11+H11)/2</f>
        <v>9.8489583333333328E-3</v>
      </c>
    </row>
    <row r="12" spans="1:9" x14ac:dyDescent="0.2">
      <c r="A12" s="20">
        <v>8</v>
      </c>
      <c r="B12" s="20" t="s">
        <v>44</v>
      </c>
      <c r="C12" s="20" t="s">
        <v>32</v>
      </c>
      <c r="D12" s="20" t="s">
        <v>38</v>
      </c>
      <c r="E12" s="20" t="s">
        <v>56</v>
      </c>
      <c r="F12" s="27">
        <v>9.8761574074074081E-3</v>
      </c>
      <c r="G12" s="26"/>
      <c r="H12" s="26"/>
      <c r="I12" s="30">
        <f>(F12+G12+H12)/1</f>
        <v>9.8761574074074081E-3</v>
      </c>
    </row>
    <row r="13" spans="1:9" x14ac:dyDescent="0.2">
      <c r="A13" s="20">
        <v>9</v>
      </c>
      <c r="B13" s="20" t="s">
        <v>46</v>
      </c>
      <c r="C13" s="20" t="s">
        <v>32</v>
      </c>
      <c r="D13" s="20" t="s">
        <v>38</v>
      </c>
      <c r="E13" s="20" t="s">
        <v>55</v>
      </c>
      <c r="F13" s="27">
        <v>9.9039351851851858E-3</v>
      </c>
      <c r="G13" s="27">
        <v>9.8576388888888897E-3</v>
      </c>
      <c r="H13" s="27">
        <v>9.9386574074074082E-3</v>
      </c>
      <c r="I13" s="30">
        <f>(F13+G13+H13)/3</f>
        <v>9.9000771604938285E-3</v>
      </c>
    </row>
    <row r="14" spans="1:9" x14ac:dyDescent="0.2">
      <c r="A14" s="20">
        <v>10</v>
      </c>
      <c r="B14" s="20" t="s">
        <v>46</v>
      </c>
      <c r="C14" s="20" t="s">
        <v>32</v>
      </c>
      <c r="D14" s="20" t="s">
        <v>38</v>
      </c>
      <c r="E14" s="20" t="s">
        <v>58</v>
      </c>
      <c r="F14" s="27">
        <v>1.0109953703703704E-2</v>
      </c>
      <c r="G14" s="27">
        <v>9.9803240740740738E-3</v>
      </c>
      <c r="H14" s="27">
        <v>9.9050925925925921E-3</v>
      </c>
      <c r="I14" s="30">
        <f>(F14+G14+H14)/3</f>
        <v>9.9984567901234556E-3</v>
      </c>
    </row>
    <row r="15" spans="1:9" x14ac:dyDescent="0.2">
      <c r="A15" s="20">
        <v>11</v>
      </c>
      <c r="B15" s="20" t="s">
        <v>46</v>
      </c>
      <c r="C15" s="20" t="s">
        <v>32</v>
      </c>
      <c r="D15" s="20" t="s">
        <v>30</v>
      </c>
      <c r="E15" s="20" t="s">
        <v>9</v>
      </c>
      <c r="F15" s="27">
        <v>9.9918981481481473E-3</v>
      </c>
      <c r="G15" s="27">
        <v>1.0078703703703704E-2</v>
      </c>
      <c r="H15" s="26"/>
      <c r="I15" s="30">
        <f>(F15+G15+H15)/2</f>
        <v>1.0035300925925927E-2</v>
      </c>
    </row>
    <row r="16" spans="1:9" x14ac:dyDescent="0.2">
      <c r="A16" s="20">
        <v>12</v>
      </c>
      <c r="B16" s="20" t="s">
        <v>43</v>
      </c>
      <c r="C16" s="20" t="s">
        <v>32</v>
      </c>
      <c r="D16" s="20" t="s">
        <v>30</v>
      </c>
      <c r="E16" s="20" t="s">
        <v>54</v>
      </c>
      <c r="F16" s="27">
        <v>1.0194444444444445E-2</v>
      </c>
      <c r="G16" s="26"/>
      <c r="H16" s="26"/>
      <c r="I16" s="30">
        <f>(F16+G16+H16)/1</f>
        <v>1.0194444444444445E-2</v>
      </c>
    </row>
    <row r="17" spans="1:9" x14ac:dyDescent="0.2">
      <c r="A17" s="20">
        <v>13</v>
      </c>
      <c r="B17" s="20" t="s">
        <v>44</v>
      </c>
      <c r="C17" s="20" t="s">
        <v>31</v>
      </c>
      <c r="D17" s="20" t="s">
        <v>34</v>
      </c>
      <c r="E17" s="20" t="s">
        <v>14</v>
      </c>
      <c r="F17" s="27">
        <v>1.0224537037037037E-2</v>
      </c>
      <c r="G17" s="26"/>
      <c r="H17" s="26"/>
      <c r="I17" s="30">
        <f>(F17+G17+H17)/1</f>
        <v>1.0224537037037037E-2</v>
      </c>
    </row>
    <row r="18" spans="1:9" x14ac:dyDescent="0.2">
      <c r="A18" s="20">
        <v>14</v>
      </c>
      <c r="B18" s="20" t="s">
        <v>44</v>
      </c>
      <c r="C18" s="20" t="s">
        <v>32</v>
      </c>
      <c r="D18" s="20" t="s">
        <v>30</v>
      </c>
      <c r="E18" s="20" t="s">
        <v>10</v>
      </c>
      <c r="F18" s="27">
        <v>1.0245370370370372E-2</v>
      </c>
      <c r="G18" s="27">
        <v>1.03125E-2</v>
      </c>
      <c r="H18" s="27">
        <v>1.019675925925926E-2</v>
      </c>
      <c r="I18" s="30">
        <f>(F18+G18+H18)/3</f>
        <v>1.0251543209876543E-2</v>
      </c>
    </row>
    <row r="19" spans="1:9" x14ac:dyDescent="0.2">
      <c r="A19" s="20">
        <v>15</v>
      </c>
      <c r="B19" s="20" t="s">
        <v>46</v>
      </c>
      <c r="C19" s="20" t="s">
        <v>31</v>
      </c>
      <c r="D19" s="20" t="s">
        <v>40</v>
      </c>
      <c r="E19" s="20" t="s">
        <v>64</v>
      </c>
      <c r="F19" s="27">
        <v>1.0326388888888888E-2</v>
      </c>
      <c r="G19" s="26"/>
      <c r="H19" s="26"/>
      <c r="I19" s="30">
        <f>(F19+G19+H19)/1</f>
        <v>1.0326388888888888E-2</v>
      </c>
    </row>
    <row r="20" spans="1:9" x14ac:dyDescent="0.2">
      <c r="A20" s="20">
        <v>16</v>
      </c>
      <c r="B20" s="20" t="s">
        <v>46</v>
      </c>
      <c r="C20" s="20" t="s">
        <v>31</v>
      </c>
      <c r="D20" s="20" t="s">
        <v>42</v>
      </c>
      <c r="E20" s="20" t="s">
        <v>63</v>
      </c>
      <c r="F20" s="27">
        <v>1.0380787037037037E-2</v>
      </c>
      <c r="G20" s="26"/>
      <c r="H20" s="26"/>
      <c r="I20" s="30">
        <f>(F20+G20+H20)/1</f>
        <v>1.0380787037037037E-2</v>
      </c>
    </row>
    <row r="21" spans="1:9" x14ac:dyDescent="0.2">
      <c r="A21" s="20">
        <v>17</v>
      </c>
      <c r="B21" s="20" t="s">
        <v>46</v>
      </c>
      <c r="C21" s="20" t="s">
        <v>32</v>
      </c>
      <c r="D21" s="20" t="s">
        <v>36</v>
      </c>
      <c r="E21" s="20" t="s">
        <v>51</v>
      </c>
      <c r="F21" s="27">
        <v>1.0469907407407407E-2</v>
      </c>
      <c r="G21" s="27">
        <v>1.0394675925925927E-2</v>
      </c>
      <c r="H21" s="27">
        <v>1.0327546296296296E-2</v>
      </c>
      <c r="I21" s="30">
        <f>(F21+G21+H21)/3</f>
        <v>1.0397376543209876E-2</v>
      </c>
    </row>
    <row r="22" spans="1:9" x14ac:dyDescent="0.2">
      <c r="A22" s="20">
        <v>18</v>
      </c>
      <c r="B22" s="20" t="s">
        <v>44</v>
      </c>
      <c r="C22" s="20" t="s">
        <v>31</v>
      </c>
      <c r="D22" s="20" t="s">
        <v>42</v>
      </c>
      <c r="E22" s="20" t="s">
        <v>61</v>
      </c>
      <c r="F22" s="27">
        <v>1.0488425925925927E-2</v>
      </c>
      <c r="G22" s="26"/>
      <c r="H22" s="26"/>
      <c r="I22" s="30">
        <f>(F22+G22+H22)/1</f>
        <v>1.0488425925925927E-2</v>
      </c>
    </row>
    <row r="23" spans="1:9" x14ac:dyDescent="0.2">
      <c r="A23" s="20">
        <v>19</v>
      </c>
      <c r="B23" s="20" t="s">
        <v>46</v>
      </c>
      <c r="C23" s="20" t="s">
        <v>31</v>
      </c>
      <c r="D23" s="20" t="s">
        <v>40</v>
      </c>
      <c r="E23" s="20" t="s">
        <v>65</v>
      </c>
      <c r="F23" s="27">
        <v>1.0604166666666666E-2</v>
      </c>
      <c r="G23" s="27">
        <v>1.0472222222222223E-2</v>
      </c>
      <c r="H23" s="26"/>
      <c r="I23" s="30">
        <f>(F23+G23+H23)/2</f>
        <v>1.0538194444444444E-2</v>
      </c>
    </row>
    <row r="24" spans="1:9" x14ac:dyDescent="0.2">
      <c r="A24" s="20">
        <v>20</v>
      </c>
      <c r="B24" s="20" t="s">
        <v>44</v>
      </c>
      <c r="C24" s="20" t="s">
        <v>31</v>
      </c>
      <c r="D24" s="20" t="s">
        <v>34</v>
      </c>
      <c r="E24" s="20" t="s">
        <v>15</v>
      </c>
      <c r="F24" s="27">
        <v>1.0592592592592593E-2</v>
      </c>
      <c r="G24" s="26"/>
      <c r="H24" s="26"/>
      <c r="I24" s="30">
        <f>(F24+G24+H24)/1</f>
        <v>1.0592592592592593E-2</v>
      </c>
    </row>
    <row r="25" spans="1:9" x14ac:dyDescent="0.2">
      <c r="A25" s="20">
        <v>21</v>
      </c>
      <c r="B25" s="20" t="s">
        <v>46</v>
      </c>
      <c r="C25" s="20" t="s">
        <v>32</v>
      </c>
      <c r="D25" s="20" t="s">
        <v>30</v>
      </c>
      <c r="E25" s="20" t="s">
        <v>52</v>
      </c>
      <c r="F25" s="27">
        <v>1.0574074074074074E-2</v>
      </c>
      <c r="G25" s="27">
        <v>1.0681712962962962E-2</v>
      </c>
      <c r="H25" s="27">
        <v>1.0567129629629629E-2</v>
      </c>
      <c r="I25" s="30">
        <f>(F25+G25+H25)/3</f>
        <v>1.0607638888888889E-2</v>
      </c>
    </row>
    <row r="26" spans="1:9" x14ac:dyDescent="0.2">
      <c r="A26" s="20">
        <v>22</v>
      </c>
      <c r="B26" s="20" t="s">
        <v>47</v>
      </c>
      <c r="C26" s="20" t="s">
        <v>32</v>
      </c>
      <c r="D26" s="20" t="s">
        <v>30</v>
      </c>
      <c r="E26" s="20" t="s">
        <v>70</v>
      </c>
      <c r="F26" s="26"/>
      <c r="G26" s="27">
        <v>1.0731481481481481E-2</v>
      </c>
      <c r="H26" s="27">
        <v>1.0533564814814815E-2</v>
      </c>
      <c r="I26" s="30">
        <f>(F26+G26+H26)/2</f>
        <v>1.0632523148148148E-2</v>
      </c>
    </row>
    <row r="27" spans="1:9" x14ac:dyDescent="0.2">
      <c r="A27" s="20">
        <v>23</v>
      </c>
      <c r="B27" s="20" t="s">
        <v>46</v>
      </c>
      <c r="C27" s="20" t="s">
        <v>31</v>
      </c>
      <c r="D27" s="20" t="s">
        <v>40</v>
      </c>
      <c r="E27" s="20" t="s">
        <v>66</v>
      </c>
      <c r="F27" s="27">
        <v>1.0721064814814815E-2</v>
      </c>
      <c r="G27" s="27">
        <v>1.0768518518518518E-2</v>
      </c>
      <c r="H27" s="27">
        <v>1.050925925925926E-2</v>
      </c>
      <c r="I27" s="30">
        <f>(F27+G27+H27)/3</f>
        <v>1.0666280864197531E-2</v>
      </c>
    </row>
    <row r="28" spans="1:9" x14ac:dyDescent="0.2">
      <c r="A28" s="20">
        <v>24</v>
      </c>
      <c r="B28" s="20" t="s">
        <v>46</v>
      </c>
      <c r="C28" s="20" t="s">
        <v>31</v>
      </c>
      <c r="D28" s="20" t="s">
        <v>42</v>
      </c>
      <c r="E28" s="20" t="s">
        <v>60</v>
      </c>
      <c r="F28" s="27">
        <v>1.0733796296296297E-2</v>
      </c>
      <c r="G28" s="26"/>
      <c r="H28" s="27">
        <v>1.0622685185185186E-2</v>
      </c>
      <c r="I28" s="30">
        <f>(F28+G28+H28)/2</f>
        <v>1.0678240740740742E-2</v>
      </c>
    </row>
    <row r="29" spans="1:9" x14ac:dyDescent="0.2">
      <c r="A29" s="20">
        <v>25</v>
      </c>
      <c r="B29" s="20" t="s">
        <v>44</v>
      </c>
      <c r="C29" s="20" t="s">
        <v>32</v>
      </c>
      <c r="D29" s="20" t="s">
        <v>36</v>
      </c>
      <c r="E29" s="20" t="s">
        <v>50</v>
      </c>
      <c r="F29" s="27">
        <v>1.0770833333333334E-2</v>
      </c>
      <c r="G29" s="27">
        <v>1.0699074074074074E-2</v>
      </c>
      <c r="H29" s="27">
        <v>1.062037037037037E-2</v>
      </c>
      <c r="I29" s="30">
        <f>(F29+G29+H29)/3</f>
        <v>1.069675925925926E-2</v>
      </c>
    </row>
    <row r="30" spans="1:9" x14ac:dyDescent="0.2">
      <c r="A30" s="20">
        <v>26</v>
      </c>
      <c r="B30" s="20" t="s">
        <v>44</v>
      </c>
      <c r="C30" s="20" t="s">
        <v>32</v>
      </c>
      <c r="D30" s="20" t="s">
        <v>30</v>
      </c>
      <c r="E30" s="20" t="s">
        <v>11</v>
      </c>
      <c r="F30" s="27">
        <v>1.0655092592592593E-2</v>
      </c>
      <c r="G30" s="27">
        <v>1.072337962962963E-2</v>
      </c>
      <c r="H30" s="27">
        <v>1.0733796296296297E-2</v>
      </c>
      <c r="I30" s="30">
        <f>(F30+G30+H30)/3</f>
        <v>1.070408950617284E-2</v>
      </c>
    </row>
    <row r="31" spans="1:9" x14ac:dyDescent="0.2">
      <c r="A31" s="20">
        <v>27</v>
      </c>
      <c r="B31" s="20" t="s">
        <v>44</v>
      </c>
      <c r="C31" s="20" t="s">
        <v>31</v>
      </c>
      <c r="D31" s="20" t="s">
        <v>38</v>
      </c>
      <c r="E31" s="20" t="s">
        <v>27</v>
      </c>
      <c r="F31" s="27">
        <v>1.0864583333333332E-2</v>
      </c>
      <c r="G31" s="27">
        <v>1.075925925925926E-2</v>
      </c>
      <c r="H31" s="27">
        <v>1.0659722222222221E-2</v>
      </c>
      <c r="I31" s="30">
        <f>(F31+G31+H31)/3</f>
        <v>1.0761188271604938E-2</v>
      </c>
    </row>
    <row r="32" spans="1:9" x14ac:dyDescent="0.2">
      <c r="A32" s="20">
        <v>28</v>
      </c>
      <c r="B32" s="20" t="s">
        <v>44</v>
      </c>
      <c r="C32" s="20" t="s">
        <v>31</v>
      </c>
      <c r="D32" s="20" t="s">
        <v>30</v>
      </c>
      <c r="E32" s="20" t="s">
        <v>3</v>
      </c>
      <c r="F32" s="27">
        <v>1.0829861111111111E-2</v>
      </c>
      <c r="G32" s="26"/>
      <c r="H32" s="26"/>
      <c r="I32" s="30">
        <f>(F32+G32+H32)/1</f>
        <v>1.0829861111111111E-2</v>
      </c>
    </row>
    <row r="33" spans="1:9" x14ac:dyDescent="0.2">
      <c r="A33" s="20">
        <v>29</v>
      </c>
      <c r="B33" s="20" t="s">
        <v>46</v>
      </c>
      <c r="C33" s="20" t="s">
        <v>31</v>
      </c>
      <c r="D33" s="20" t="s">
        <v>30</v>
      </c>
      <c r="E33" s="20" t="s">
        <v>2</v>
      </c>
      <c r="F33" s="27">
        <v>1.0842592592592593E-2</v>
      </c>
      <c r="G33" s="27">
        <v>1.0835648148148148E-2</v>
      </c>
      <c r="H33" s="27">
        <v>1.0871527777777777E-2</v>
      </c>
      <c r="I33" s="30">
        <f>(F33+G33+H33)/3</f>
        <v>1.0849922839506173E-2</v>
      </c>
    </row>
    <row r="34" spans="1:9" x14ac:dyDescent="0.2">
      <c r="A34" s="20">
        <v>30</v>
      </c>
      <c r="B34" s="20" t="s">
        <v>46</v>
      </c>
      <c r="C34" s="20" t="s">
        <v>31</v>
      </c>
      <c r="D34" s="20" t="s">
        <v>30</v>
      </c>
      <c r="E34" s="20" t="s">
        <v>1</v>
      </c>
      <c r="F34" s="27">
        <v>1.0923611111111111E-2</v>
      </c>
      <c r="G34" s="27">
        <v>1.0868055555555556E-2</v>
      </c>
      <c r="H34" s="27">
        <v>1.0766203703703703E-2</v>
      </c>
      <c r="I34" s="30">
        <f>(F34+G34+H34)/3</f>
        <v>1.0852623456790124E-2</v>
      </c>
    </row>
    <row r="35" spans="1:9" x14ac:dyDescent="0.2">
      <c r="A35" s="20">
        <v>31</v>
      </c>
      <c r="B35" s="20" t="s">
        <v>44</v>
      </c>
      <c r="C35" s="20" t="s">
        <v>31</v>
      </c>
      <c r="D35" s="20" t="s">
        <v>30</v>
      </c>
      <c r="E35" s="20" t="s">
        <v>4</v>
      </c>
      <c r="F35" s="27">
        <v>1.0877314814814814E-2</v>
      </c>
      <c r="G35" s="26"/>
      <c r="H35" s="26"/>
      <c r="I35" s="30">
        <f>(F35+G35+H35)/1</f>
        <v>1.0877314814814814E-2</v>
      </c>
    </row>
    <row r="36" spans="1:9" x14ac:dyDescent="0.2">
      <c r="A36" s="20">
        <v>32</v>
      </c>
      <c r="B36" s="20" t="s">
        <v>47</v>
      </c>
      <c r="C36" s="20" t="s">
        <v>32</v>
      </c>
      <c r="D36" s="20" t="s">
        <v>30</v>
      </c>
      <c r="E36" s="20" t="s">
        <v>71</v>
      </c>
      <c r="F36" s="27">
        <v>1.0887731481481483E-2</v>
      </c>
      <c r="G36" s="26"/>
      <c r="H36" s="26"/>
      <c r="I36" s="30">
        <f>(F36+G36+H36)/1</f>
        <v>1.0887731481481483E-2</v>
      </c>
    </row>
    <row r="37" spans="1:9" x14ac:dyDescent="0.2">
      <c r="A37" s="20">
        <v>33</v>
      </c>
      <c r="B37" s="20" t="s">
        <v>48</v>
      </c>
      <c r="C37" s="20" t="s">
        <v>32</v>
      </c>
      <c r="D37" s="20" t="s">
        <v>36</v>
      </c>
      <c r="E37" s="20" t="s">
        <v>21</v>
      </c>
      <c r="F37" s="27">
        <v>1.0905092592592593E-2</v>
      </c>
      <c r="G37" s="27">
        <v>1.0899305555555556E-2</v>
      </c>
      <c r="H37" s="27">
        <v>1.0899305555555556E-2</v>
      </c>
      <c r="I37" s="30">
        <f>(F37+G37+H37)/3</f>
        <v>1.0901234567901236E-2</v>
      </c>
    </row>
    <row r="38" spans="1:9" x14ac:dyDescent="0.2">
      <c r="A38" s="20">
        <v>34</v>
      </c>
      <c r="B38" s="20" t="s">
        <v>46</v>
      </c>
      <c r="C38" s="20" t="s">
        <v>31</v>
      </c>
      <c r="D38" s="20" t="s">
        <v>38</v>
      </c>
      <c r="E38" s="20" t="s">
        <v>26</v>
      </c>
      <c r="F38" s="27">
        <v>1.0956018518518519E-2</v>
      </c>
      <c r="G38" s="27">
        <v>1.1042824074074075E-2</v>
      </c>
      <c r="H38" s="27">
        <v>1.0717592592592593E-2</v>
      </c>
      <c r="I38" s="30">
        <f>(F38+G38+H38)/3</f>
        <v>1.090547839506173E-2</v>
      </c>
    </row>
    <row r="39" spans="1:9" x14ac:dyDescent="0.2">
      <c r="A39" s="20">
        <v>35</v>
      </c>
      <c r="B39" s="20" t="s">
        <v>46</v>
      </c>
      <c r="C39" s="20" t="s">
        <v>31</v>
      </c>
      <c r="D39" s="20" t="s">
        <v>30</v>
      </c>
      <c r="E39" s="20" t="s">
        <v>0</v>
      </c>
      <c r="F39" s="27">
        <v>1.0954861111111111E-2</v>
      </c>
      <c r="G39" s="27">
        <v>1.0994212962962963E-2</v>
      </c>
      <c r="H39" s="27">
        <v>1.0799768518518519E-2</v>
      </c>
      <c r="I39" s="30">
        <f>(F39+G39+H39)/3</f>
        <v>1.0916280864197532E-2</v>
      </c>
    </row>
    <row r="40" spans="1:9" x14ac:dyDescent="0.2">
      <c r="A40" s="20">
        <v>36</v>
      </c>
      <c r="B40" s="20" t="s">
        <v>44</v>
      </c>
      <c r="C40" s="20" t="s">
        <v>31</v>
      </c>
      <c r="D40" s="20" t="s">
        <v>42</v>
      </c>
      <c r="E40" s="20" t="s">
        <v>62</v>
      </c>
      <c r="F40" s="27">
        <v>1.0934027777777777E-2</v>
      </c>
      <c r="G40" s="26"/>
      <c r="H40" s="26"/>
      <c r="I40" s="30">
        <f>(F40+G40+H40)/1</f>
        <v>1.0934027777777777E-2</v>
      </c>
    </row>
    <row r="41" spans="1:9" x14ac:dyDescent="0.2">
      <c r="A41" s="20">
        <v>37</v>
      </c>
      <c r="B41" s="20" t="s">
        <v>43</v>
      </c>
      <c r="C41" s="20" t="s">
        <v>31</v>
      </c>
      <c r="D41" s="20" t="s">
        <v>30</v>
      </c>
      <c r="E41" s="20" t="s">
        <v>5</v>
      </c>
      <c r="F41" s="27">
        <v>1.1006944444444444E-2</v>
      </c>
      <c r="G41" s="27">
        <v>1.1063657407407406E-2</v>
      </c>
      <c r="H41" s="27">
        <v>1.0893518518518519E-2</v>
      </c>
      <c r="I41" s="30">
        <f t="shared" ref="I41:I47" si="0">(F41+G41+H41)/3</f>
        <v>1.0988040123456789E-2</v>
      </c>
    </row>
    <row r="42" spans="1:9" x14ac:dyDescent="0.2">
      <c r="A42" s="20">
        <v>38</v>
      </c>
      <c r="B42" s="20" t="s">
        <v>47</v>
      </c>
      <c r="C42" s="20" t="s">
        <v>32</v>
      </c>
      <c r="D42" s="20" t="s">
        <v>36</v>
      </c>
      <c r="E42" s="20" t="s">
        <v>23</v>
      </c>
      <c r="F42" s="27">
        <v>1.1162037037037038E-2</v>
      </c>
      <c r="G42" s="27">
        <v>1.1062500000000001E-2</v>
      </c>
      <c r="H42" s="27">
        <v>1.0991898148148148E-2</v>
      </c>
      <c r="I42" s="30">
        <f t="shared" si="0"/>
        <v>1.1072145061728397E-2</v>
      </c>
    </row>
    <row r="43" spans="1:9" x14ac:dyDescent="0.2">
      <c r="A43" s="20">
        <v>39</v>
      </c>
      <c r="B43" s="20" t="s">
        <v>47</v>
      </c>
      <c r="C43" s="20" t="s">
        <v>31</v>
      </c>
      <c r="D43" s="20" t="s">
        <v>30</v>
      </c>
      <c r="E43" s="20" t="s">
        <v>6</v>
      </c>
      <c r="F43" s="27">
        <v>1.1075231481481483E-2</v>
      </c>
      <c r="G43" s="27">
        <v>1.1278935185185185E-2</v>
      </c>
      <c r="H43" s="27">
        <v>1.0934027777777777E-2</v>
      </c>
      <c r="I43" s="30">
        <f t="shared" si="0"/>
        <v>1.1096064814814816E-2</v>
      </c>
    </row>
    <row r="44" spans="1:9" x14ac:dyDescent="0.2">
      <c r="A44" s="20">
        <v>40</v>
      </c>
      <c r="B44" s="20" t="s">
        <v>47</v>
      </c>
      <c r="C44" s="20" t="s">
        <v>31</v>
      </c>
      <c r="D44" s="20" t="s">
        <v>30</v>
      </c>
      <c r="E44" s="20" t="s">
        <v>8</v>
      </c>
      <c r="F44" s="27">
        <v>1.1188657407407409E-2</v>
      </c>
      <c r="G44" s="27">
        <v>1.1236111111111112E-2</v>
      </c>
      <c r="H44" s="27">
        <v>1.1016203703703703E-2</v>
      </c>
      <c r="I44" s="30">
        <f t="shared" si="0"/>
        <v>1.1146990740740742E-2</v>
      </c>
    </row>
    <row r="45" spans="1:9" x14ac:dyDescent="0.2">
      <c r="A45" s="20">
        <v>41</v>
      </c>
      <c r="B45" s="20" t="s">
        <v>44</v>
      </c>
      <c r="C45" s="20" t="s">
        <v>31</v>
      </c>
      <c r="D45" s="20" t="s">
        <v>38</v>
      </c>
      <c r="E45" s="20" t="s">
        <v>28</v>
      </c>
      <c r="F45" s="27">
        <v>1.1390046296296296E-2</v>
      </c>
      <c r="G45" s="27">
        <v>1.1228009259259259E-2</v>
      </c>
      <c r="H45" s="27">
        <v>1.0885416666666668E-2</v>
      </c>
      <c r="I45" s="30">
        <f t="shared" si="0"/>
        <v>1.1167824074074073E-2</v>
      </c>
    </row>
    <row r="46" spans="1:9" x14ac:dyDescent="0.2">
      <c r="A46" s="20">
        <v>42</v>
      </c>
      <c r="B46" s="20" t="s">
        <v>48</v>
      </c>
      <c r="C46" s="20" t="s">
        <v>31</v>
      </c>
      <c r="D46" s="20" t="s">
        <v>36</v>
      </c>
      <c r="E46" s="20" t="s">
        <v>20</v>
      </c>
      <c r="F46" s="27">
        <v>1.1349537037037038E-2</v>
      </c>
      <c r="G46" s="27">
        <v>1.1542824074074073E-2</v>
      </c>
      <c r="H46" s="27">
        <v>1.128587962962963E-2</v>
      </c>
      <c r="I46" s="30">
        <f t="shared" si="0"/>
        <v>1.1392746913580248E-2</v>
      </c>
    </row>
    <row r="47" spans="1:9" x14ac:dyDescent="0.2">
      <c r="A47" s="20">
        <v>43</v>
      </c>
      <c r="B47" s="20" t="s">
        <v>46</v>
      </c>
      <c r="C47" s="20" t="s">
        <v>32</v>
      </c>
      <c r="D47" s="20" t="s">
        <v>33</v>
      </c>
      <c r="E47" s="20" t="s">
        <v>13</v>
      </c>
      <c r="F47" s="27">
        <v>1.1509259259259261E-2</v>
      </c>
      <c r="G47" s="27">
        <v>1.1609953703703704E-2</v>
      </c>
      <c r="H47" s="27">
        <v>1.134375E-2</v>
      </c>
      <c r="I47" s="30">
        <f t="shared" si="0"/>
        <v>1.1487654320987655E-2</v>
      </c>
    </row>
    <row r="48" spans="1:9" x14ac:dyDescent="0.2">
      <c r="A48" s="20">
        <v>44</v>
      </c>
      <c r="B48" s="20" t="s">
        <v>46</v>
      </c>
      <c r="C48" s="20" t="s">
        <v>31</v>
      </c>
      <c r="D48" s="20" t="s">
        <v>41</v>
      </c>
      <c r="E48" s="20" t="s">
        <v>68</v>
      </c>
      <c r="F48" s="27">
        <v>1.1857638888888888E-2</v>
      </c>
      <c r="G48" s="26"/>
      <c r="H48" s="27">
        <v>1.1687499999999998E-2</v>
      </c>
      <c r="I48" s="30">
        <f>(F48+G48+H48)/2</f>
        <v>1.1772569444444443E-2</v>
      </c>
    </row>
    <row r="49" spans="1:9" x14ac:dyDescent="0.2">
      <c r="A49" s="20">
        <v>45</v>
      </c>
      <c r="B49" s="20" t="s">
        <v>43</v>
      </c>
      <c r="C49" s="20" t="s">
        <v>31</v>
      </c>
      <c r="D49" s="20" t="s">
        <v>33</v>
      </c>
      <c r="E49" s="20" t="s">
        <v>67</v>
      </c>
      <c r="F49" s="27">
        <v>1.1947916666666664E-2</v>
      </c>
      <c r="G49" s="27">
        <v>1.2141203703703704E-2</v>
      </c>
      <c r="H49" s="27">
        <v>1.1833333333333333E-2</v>
      </c>
      <c r="I49" s="30">
        <f>(F49+G49+H49)/3</f>
        <v>1.19741512345679E-2</v>
      </c>
    </row>
    <row r="50" spans="1:9" x14ac:dyDescent="0.2">
      <c r="A50" s="20">
        <v>46</v>
      </c>
      <c r="B50" s="20" t="s">
        <v>47</v>
      </c>
      <c r="C50" s="20" t="s">
        <v>31</v>
      </c>
      <c r="D50" s="20" t="s">
        <v>37</v>
      </c>
      <c r="E50" s="20" t="s">
        <v>24</v>
      </c>
      <c r="F50" s="27">
        <v>1.1974537037037035E-2</v>
      </c>
      <c r="G50" s="27">
        <v>1.2258101851851853E-2</v>
      </c>
      <c r="H50" s="27">
        <v>1.1853009259259258E-2</v>
      </c>
      <c r="I50" s="30">
        <f>(F50+G50+H50)/3</f>
        <v>1.2028549382716048E-2</v>
      </c>
    </row>
    <row r="51" spans="1:9" x14ac:dyDescent="0.2">
      <c r="A51" s="20">
        <v>47</v>
      </c>
      <c r="B51" s="20" t="s">
        <v>45</v>
      </c>
      <c r="C51" s="20" t="s">
        <v>32</v>
      </c>
      <c r="D51" s="20" t="s">
        <v>36</v>
      </c>
      <c r="E51" s="20" t="s">
        <v>22</v>
      </c>
      <c r="F51" s="27">
        <v>1.2055555555555555E-2</v>
      </c>
      <c r="G51" s="26"/>
      <c r="H51" s="26"/>
      <c r="I51" s="30">
        <f>(F51+G51+H51)/1</f>
        <v>1.2055555555555555E-2</v>
      </c>
    </row>
    <row r="52" spans="1:9" x14ac:dyDescent="0.2">
      <c r="A52" s="20">
        <v>48</v>
      </c>
      <c r="B52" s="20" t="s">
        <v>46</v>
      </c>
      <c r="C52" s="20" t="s">
        <v>31</v>
      </c>
      <c r="D52" s="20" t="s">
        <v>35</v>
      </c>
      <c r="E52" s="20" t="s">
        <v>19</v>
      </c>
      <c r="F52" s="27">
        <v>1.2030092592592592E-2</v>
      </c>
      <c r="G52" s="27">
        <v>1.2208333333333333E-2</v>
      </c>
      <c r="H52" s="27">
        <v>1.1944444444444445E-2</v>
      </c>
      <c r="I52" s="30">
        <f>(F52+G52+H52)/3</f>
        <v>1.2060956790123457E-2</v>
      </c>
    </row>
    <row r="53" spans="1:9" x14ac:dyDescent="0.2">
      <c r="A53" s="20">
        <v>49</v>
      </c>
      <c r="B53" s="20" t="s">
        <v>46</v>
      </c>
      <c r="C53" s="20" t="s">
        <v>31</v>
      </c>
      <c r="D53" s="20" t="s">
        <v>35</v>
      </c>
      <c r="E53" s="20" t="s">
        <v>17</v>
      </c>
      <c r="F53" s="27">
        <v>1.2187500000000002E-2</v>
      </c>
      <c r="G53" s="27">
        <v>1.2361111111111113E-2</v>
      </c>
      <c r="H53" s="27">
        <v>1.2020833333333333E-2</v>
      </c>
      <c r="I53" s="30">
        <f>(F53+G53+H53)/3</f>
        <v>1.2189814814814815E-2</v>
      </c>
    </row>
    <row r="54" spans="1:9" x14ac:dyDescent="0.2">
      <c r="A54" s="20">
        <v>50</v>
      </c>
      <c r="B54" s="20" t="s">
        <v>44</v>
      </c>
      <c r="C54" s="20" t="s">
        <v>31</v>
      </c>
      <c r="D54" s="20" t="s">
        <v>41</v>
      </c>
      <c r="E54" s="20" t="s">
        <v>69</v>
      </c>
      <c r="F54" s="27">
        <v>1.2238425925925929E-2</v>
      </c>
      <c r="G54" s="27">
        <v>1.2387731481481484E-2</v>
      </c>
      <c r="H54" s="27">
        <v>1.2097222222222224E-2</v>
      </c>
      <c r="I54" s="30">
        <f>(F54+G54+H54)/3</f>
        <v>1.224112654320988E-2</v>
      </c>
    </row>
    <row r="55" spans="1:9" x14ac:dyDescent="0.2">
      <c r="A55" s="20">
        <v>51</v>
      </c>
      <c r="B55" s="20" t="s">
        <v>47</v>
      </c>
      <c r="C55" s="20" t="s">
        <v>31</v>
      </c>
      <c r="D55" s="20" t="s">
        <v>30</v>
      </c>
      <c r="E55" s="20" t="s">
        <v>7</v>
      </c>
      <c r="F55" s="27">
        <v>1.2275462962962962E-2</v>
      </c>
      <c r="G55" s="26"/>
      <c r="H55" s="26"/>
      <c r="I55" s="30">
        <f>(F55+G55+H55)/1</f>
        <v>1.2275462962962962E-2</v>
      </c>
    </row>
    <row r="56" spans="1:9" x14ac:dyDescent="0.2">
      <c r="A56" s="20">
        <v>52</v>
      </c>
      <c r="B56" s="20" t="s">
        <v>46</v>
      </c>
      <c r="C56" s="20" t="s">
        <v>31</v>
      </c>
      <c r="D56" s="20" t="s">
        <v>35</v>
      </c>
      <c r="E56" s="20" t="s">
        <v>18</v>
      </c>
      <c r="F56" s="27">
        <v>1.2251157407407407E-2</v>
      </c>
      <c r="G56" s="27">
        <v>1.2443287037037037E-2</v>
      </c>
      <c r="H56" s="27">
        <v>1.2145833333333333E-2</v>
      </c>
      <c r="I56" s="30">
        <f>(F56+G56+H56)/3</f>
        <v>1.2280092592592592E-2</v>
      </c>
    </row>
    <row r="57" spans="1:9" x14ac:dyDescent="0.2">
      <c r="A57" s="20">
        <v>53</v>
      </c>
      <c r="B57" s="20" t="s">
        <v>46</v>
      </c>
      <c r="C57" s="20" t="s">
        <v>31</v>
      </c>
      <c r="D57" s="20" t="s">
        <v>35</v>
      </c>
      <c r="E57" s="20" t="s">
        <v>16</v>
      </c>
      <c r="F57" s="27">
        <v>1.218287037037037E-2</v>
      </c>
      <c r="G57" s="27">
        <v>1.2756944444444446E-2</v>
      </c>
      <c r="H57" s="27">
        <v>1.2262731481481484E-2</v>
      </c>
      <c r="I57" s="30">
        <f>(F57+G57+H57)/3</f>
        <v>1.24008487654321E-2</v>
      </c>
    </row>
    <row r="58" spans="1:9" x14ac:dyDescent="0.2">
      <c r="A58" s="20">
        <v>54</v>
      </c>
      <c r="B58" s="20" t="s">
        <v>48</v>
      </c>
      <c r="C58" s="20" t="s">
        <v>31</v>
      </c>
      <c r="D58" s="20" t="s">
        <v>37</v>
      </c>
      <c r="E58" s="20" t="s">
        <v>49</v>
      </c>
      <c r="F58" s="27">
        <v>1.254513888888889E-2</v>
      </c>
      <c r="G58" s="27">
        <v>1.2630787037037038E-2</v>
      </c>
      <c r="H58" s="27">
        <v>1.262037037037037E-2</v>
      </c>
      <c r="I58" s="30">
        <f>(F58+G58+H58)/3</f>
        <v>1.2598765432098766E-2</v>
      </c>
    </row>
    <row r="59" spans="1:9" x14ac:dyDescent="0.2">
      <c r="A59" s="20">
        <v>55</v>
      </c>
      <c r="B59" s="20" t="s">
        <v>47</v>
      </c>
      <c r="C59" s="20" t="s">
        <v>31</v>
      </c>
      <c r="D59" s="20" t="s">
        <v>37</v>
      </c>
      <c r="E59" s="20" t="s">
        <v>25</v>
      </c>
      <c r="F59" s="27">
        <v>1.2731481481481481E-2</v>
      </c>
      <c r="G59" s="27">
        <v>1.3042824074074075E-2</v>
      </c>
      <c r="H59" s="27">
        <v>1.2591435185185186E-2</v>
      </c>
      <c r="I59" s="30">
        <f>(F59+G59+H59)/3</f>
        <v>1.2788580246913581E-2</v>
      </c>
    </row>
    <row r="60" spans="1:9" x14ac:dyDescent="0.2">
      <c r="A60" s="20">
        <v>56</v>
      </c>
      <c r="B60" s="20" t="s">
        <v>47</v>
      </c>
      <c r="C60" s="20" t="s">
        <v>31</v>
      </c>
      <c r="D60" s="20" t="s">
        <v>39</v>
      </c>
      <c r="E60" s="20" t="s">
        <v>29</v>
      </c>
      <c r="F60" s="27">
        <v>1.2881944444444446E-2</v>
      </c>
      <c r="G60" s="27">
        <v>1.317361111111111E-2</v>
      </c>
      <c r="H60" s="26"/>
      <c r="I60" s="30">
        <f>(F60+G60+H60)/2</f>
        <v>1.3027777777777777E-2</v>
      </c>
    </row>
    <row r="61" spans="1:9" x14ac:dyDescent="0.2">
      <c r="A61" s="20">
        <v>57</v>
      </c>
      <c r="B61" s="20" t="s">
        <v>47</v>
      </c>
      <c r="C61" s="20" t="s">
        <v>31</v>
      </c>
      <c r="D61" s="20" t="s">
        <v>33</v>
      </c>
      <c r="E61" s="20" t="s">
        <v>12</v>
      </c>
      <c r="F61" s="27">
        <v>1.3570601851851853E-2</v>
      </c>
      <c r="G61" s="26"/>
      <c r="H61" s="26"/>
      <c r="I61" s="30">
        <f>(F61+G61+H61)/1</f>
        <v>1.3570601851851853E-2</v>
      </c>
    </row>
    <row r="62" spans="1:9" x14ac:dyDescent="0.2">
      <c r="A62" s="20">
        <v>58</v>
      </c>
      <c r="B62" s="20" t="s">
        <v>47</v>
      </c>
      <c r="C62" s="20" t="s">
        <v>31</v>
      </c>
      <c r="D62" s="20" t="s">
        <v>37</v>
      </c>
      <c r="E62" s="20" t="s">
        <v>79</v>
      </c>
      <c r="F62" s="26"/>
      <c r="G62" s="26"/>
      <c r="H62" s="27">
        <v>1.3912037037037037E-2</v>
      </c>
      <c r="I62" s="30">
        <f>(F62+G62+H62)/1</f>
        <v>1.3912037037037037E-2</v>
      </c>
    </row>
  </sheetData>
  <sortState ref="B2:J59">
    <sortCondition ref="I2:I59"/>
  </sortState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1.TEST</vt:lpstr>
      <vt:lpstr>2.TEST</vt:lpstr>
      <vt:lpstr>3. TEST</vt:lpstr>
      <vt:lpstr>TOPLAM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UgurCatalkaya</cp:lastModifiedBy>
  <cp:lastPrinted>2018-02-23T08:46:40Z</cp:lastPrinted>
  <dcterms:created xsi:type="dcterms:W3CDTF">2018-02-20T15:50:39Z</dcterms:created>
  <dcterms:modified xsi:type="dcterms:W3CDTF">2018-02-26T20:07:57Z</dcterms:modified>
</cp:coreProperties>
</file>